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30" windowHeight="10430" activeTab="0"/>
  </bookViews>
  <sheets>
    <sheet name="Kayunga Summary-PRF 30th Oct23 " sheetId="1" r:id="rId1"/>
  </sheets>
  <definedNames/>
  <calcPr fullCalcOnLoad="1"/>
</workbook>
</file>

<file path=xl/sharedStrings.xml><?xml version="1.0" encoding="utf-8"?>
<sst xmlns="http://schemas.openxmlformats.org/spreadsheetml/2006/main" count="186" uniqueCount="176">
  <si>
    <t>S/N</t>
  </si>
  <si>
    <t>No of  Female beneficiaries</t>
  </si>
  <si>
    <t>No of  Youth beneficiaries</t>
  </si>
  <si>
    <t>No of PWD</t>
  </si>
  <si>
    <t>No of Elderly</t>
  </si>
  <si>
    <t>Total PRF received (A+B)</t>
  </si>
  <si>
    <t>PRF received in                                      FY 2021/22(A)</t>
  </si>
  <si>
    <t>PRF received in                                      FY 2022/23(B)</t>
  </si>
  <si>
    <t>Loan value</t>
  </si>
  <si>
    <t>Loan Value</t>
  </si>
  <si>
    <t xml:space="preserve">SACCO Name                                       </t>
  </si>
  <si>
    <t>Namusaala Busaana PDM SACCO</t>
  </si>
  <si>
    <t>Kasana Ward Busaana  PDM SACCO</t>
  </si>
  <si>
    <t>Kiwangula Busaana PDM SACCO</t>
  </si>
  <si>
    <t>Nabuganyi Busaana PDM SACCO</t>
  </si>
  <si>
    <t>Namirembe Ward Busaana PDM SACCO</t>
  </si>
  <si>
    <t>Lusenke Busaana PDM SACCO</t>
  </si>
  <si>
    <t>Lusenke Ward Busaana PDM SACCO</t>
  </si>
  <si>
    <t>Nampanyi Busaana PDM SACCO</t>
  </si>
  <si>
    <t>Namukuma Ward Busaana PDM SACCO</t>
  </si>
  <si>
    <t>Kasana Busaana PDM SACCO</t>
  </si>
  <si>
    <t>Namirembe Busaana PDM SACCO</t>
  </si>
  <si>
    <t>Namukuma Busaana PDM SACCO</t>
  </si>
  <si>
    <t>Kigayaza Kangulumira PDM SACCO</t>
  </si>
  <si>
    <t>Kikwanya Kangulumira PDM SACCO</t>
  </si>
  <si>
    <t>Seeta Nyiize Kangulumira PDM SACCO</t>
  </si>
  <si>
    <t>Kangulumira Kangulumira PDM SACCO</t>
  </si>
  <si>
    <t>Kawoomya Kangulumira PDM SACCO</t>
  </si>
  <si>
    <t>Nakatundu Kangulumira PDM SACCO</t>
  </si>
  <si>
    <t>Kimanya  Nazigo PDM SACCO</t>
  </si>
  <si>
    <t>Nazigo  Nazigo PDM SACCO</t>
  </si>
  <si>
    <t>Katikanyonyi Nazigo PDM SACCO</t>
  </si>
  <si>
    <t>Bukamba Nazigo PDM SACCO</t>
  </si>
  <si>
    <t>Natteta Nazigo PDM SACCO</t>
  </si>
  <si>
    <t>Kirindi Nazigo PDM SACCO</t>
  </si>
  <si>
    <t>Nsiima Nazigo PDM SACCO</t>
  </si>
  <si>
    <t>Kimanya Ward Nazigo  PDM SACCO</t>
  </si>
  <si>
    <t>Nazigo Ward Nazigo PDM SACCO</t>
  </si>
  <si>
    <t>Netteta Ward Nazigo PDM SACCO</t>
  </si>
  <si>
    <t>Wabuyinja Kitimbwa PDM SACCO</t>
  </si>
  <si>
    <t>Kyerima Ward Kitimbwa PDM SACCO</t>
  </si>
  <si>
    <t>Kasokwe Galiraya PDM SACCO</t>
  </si>
  <si>
    <t>Kirasa Galiraya PDM SACCO</t>
  </si>
  <si>
    <t>Ntimba Galiraya PDM SACCO</t>
  </si>
  <si>
    <t>Galiraya Galiraya PDM SACCO</t>
  </si>
  <si>
    <t>Gwero-Namayuge Galiraya PDM SACCO</t>
  </si>
  <si>
    <t>Namalere Galiraya PDM SACCO</t>
  </si>
  <si>
    <t>Bukolooto Ward Kayunga PDM SACCO</t>
  </si>
  <si>
    <t>West-Kibira Kayunga PDM SACCO</t>
  </si>
  <si>
    <t>Namagabi Kayunga PDM SACCO</t>
  </si>
  <si>
    <t>Kayunga Central Kayunga PDM SACCO</t>
  </si>
  <si>
    <t>Ntenjeru Kayunga PDM SACCO</t>
  </si>
  <si>
    <t>Namizo Kayonza PDM SACCO</t>
  </si>
  <si>
    <t>Kamusabi Kayonza PDM SACCO</t>
  </si>
  <si>
    <t>Kanywero Kayonza PDM SACCO</t>
  </si>
  <si>
    <t>Nakyesanja Kayonza PDM SACCO</t>
  </si>
  <si>
    <t>Namaliri Kayonza PDM SACCO</t>
  </si>
  <si>
    <t>Kitwe Kayonza PDM SACCO</t>
  </si>
  <si>
    <t>Balisanga Kayonza PDM SACCO</t>
  </si>
  <si>
    <t>Nakyessa Kayonza PDM SACCO</t>
  </si>
  <si>
    <t>Nakitokolo Bbaale PDM SACCO</t>
  </si>
  <si>
    <t>Mugongo Bbaale PDM SACCO</t>
  </si>
  <si>
    <t>Bbaale Bbaale PDM SACCO</t>
  </si>
  <si>
    <t>Kokotero Bbaale PDM SACCO</t>
  </si>
  <si>
    <t>Misanga Bbaale PDM SACCO</t>
  </si>
  <si>
    <t>Kavule Bbaale PDM SACCO</t>
  </si>
  <si>
    <t>Wabwoko Kitimbwa PDM SACCO</t>
  </si>
  <si>
    <t>Nakivubo Kitimbwa PDM SACCO</t>
  </si>
  <si>
    <t>Kitatya Kitimbwa PDM SACCO</t>
  </si>
  <si>
    <t>Kyerima  Kitimbwa PDM SACCO</t>
  </si>
  <si>
    <t>Namulaba Kitimbwa PDM SACCO</t>
  </si>
  <si>
    <t>Nkonkonjeru Kitimbwa PDM SACCO</t>
  </si>
  <si>
    <t>Nakaseeta Kayunga PDM SACCO</t>
  </si>
  <si>
    <t>Kiteredde Kayunga PDM SACCO</t>
  </si>
  <si>
    <t>Nsotoka Kayunga PDM SACCO</t>
  </si>
  <si>
    <t>Bubajjwe Kayunga PDM SACCO</t>
  </si>
  <si>
    <t>Bukolooto  Kayunga PDM SACCO</t>
  </si>
  <si>
    <t>Busaale Kayunga PDM SACCO</t>
  </si>
  <si>
    <t>Bukujju Kayunga PDM SACCO</t>
  </si>
  <si>
    <t>Buyobe Kayunga PDM SACCO</t>
  </si>
  <si>
    <t>Wabwoko Ward Kitimbwa PDM SACCO</t>
  </si>
  <si>
    <t>Kafumba Kayonza PDM SACCO</t>
  </si>
  <si>
    <t>District  :  KAYUNGA DISTRICT LOCAL GOVERNMENT</t>
  </si>
  <si>
    <t xml:space="preserve">piggery, dairy, poultry, horticulture, coffee, apiary, </t>
  </si>
  <si>
    <t>Poultry, Piggery, Dairy, Goat buying and selling</t>
  </si>
  <si>
    <t xml:space="preserve">Horticulture, Poultry, Dairy, Aquaculture and goat </t>
  </si>
  <si>
    <t>Coffee, Poultry, Dairy, Horticulture, Piggery</t>
  </si>
  <si>
    <t>Poultry, Horticulture, Dairy, Piggery, Banana</t>
  </si>
  <si>
    <t>Dairy, Coffee, Poultry, Horticulture, Piggery</t>
  </si>
  <si>
    <t>Coffee, horticulture, Dairy, Poultry</t>
  </si>
  <si>
    <t>Maize, coffee, horticulture, Poultry, piggery</t>
  </si>
  <si>
    <t>Coffee, horticulture,pountry, dairy</t>
  </si>
  <si>
    <t>Coffee, Dairy, Poultry, horticulture</t>
  </si>
  <si>
    <t>Coffee, Poultry, Dairy, Horticulture, Piggery, Maize</t>
  </si>
  <si>
    <t>Piggery, Poultry, Horticulture, Dairy and Goat</t>
  </si>
  <si>
    <t>Coffee, Pineapple, Poultry and Dairy</t>
  </si>
  <si>
    <t>Coffee, Fish farming, poultry, pineapple, Dairy</t>
  </si>
  <si>
    <t>Coffee, Pineapple, Poultry, Dairy</t>
  </si>
  <si>
    <t>Coffee, horticulture, poultry, dairy, Beekeeping.</t>
  </si>
  <si>
    <t xml:space="preserve">Coffee piggery, dairy Poultry pineapple  horticulture </t>
  </si>
  <si>
    <t>coffee, pineapple, poultry and hot culture</t>
  </si>
  <si>
    <t>Coffee, Pineapple,poultry, Dairy</t>
  </si>
  <si>
    <t>Coffee,pineapple,poultry, Dairy</t>
  </si>
  <si>
    <t>Coffee ,poultry and piggery</t>
  </si>
  <si>
    <t>Pineapple, Coffee, Dairy, Piggery, Poultry</t>
  </si>
  <si>
    <t>Cofee, Dairy, Pineapple, Piggery</t>
  </si>
  <si>
    <t>Pineapple, Poultry Maize, Piggery, Dairy, Goat</t>
  </si>
  <si>
    <t>Coffee, Horticulture, Poultry, Dairy</t>
  </si>
  <si>
    <t>Pineapple, Diary, poultry, piggery, Goat</t>
  </si>
  <si>
    <t>Pineapple, Dairy, Poultry, Piggery, Coffee</t>
  </si>
  <si>
    <t>Coffee, Pineapple, Piggery, Poultry</t>
  </si>
  <si>
    <t>Poultry,pineapples,dairy,Horticulture</t>
  </si>
  <si>
    <t>Coffee, Pineapple, poultry, dairy, piggery, goats</t>
  </si>
  <si>
    <t>Coffee,Poultry, Dairy, Apiary , Horticulture ,Fishery</t>
  </si>
  <si>
    <t>Coffee, Pineapple, Poultry, Piggery</t>
  </si>
  <si>
    <t>Coffee, Horticulture, Dairy, Poultry, Piggery</t>
  </si>
  <si>
    <t xml:space="preserve">Piggery, Coffee, pineapple, Poultry,  Diary,  </t>
  </si>
  <si>
    <t>Poultry, Pineapple, Piggery, Banana, Dairy</t>
  </si>
  <si>
    <t xml:space="preserve">Coffee, Poultry, Dairy, Piggery </t>
  </si>
  <si>
    <t>Dairy, Piggery, goats and poultry.</t>
  </si>
  <si>
    <t xml:space="preserve">Coffee , Banana, Poultry , Piggery, Horticulture, Maize </t>
  </si>
  <si>
    <t>Horticulture, Dairy,Piggery</t>
  </si>
  <si>
    <t>Coffee, horticulture, Poultry, Dairy, piggery</t>
  </si>
  <si>
    <t>Fish, Piggery, Dairy, goats</t>
  </si>
  <si>
    <t>Fish, horticulture, Piggery, Dairy, goats, poultry</t>
  </si>
  <si>
    <t>Poultry, goats, dairy, horticulture, fish</t>
  </si>
  <si>
    <t>Coffee, Pineapple, Dairy, Poultry, goat, piggery</t>
  </si>
  <si>
    <t xml:space="preserve">Horticulture, Dairy, Poultry, Piggery, </t>
  </si>
  <si>
    <t>Goats, Horticulture, Dairy</t>
  </si>
  <si>
    <t>Dairy, Goats, horticulture</t>
  </si>
  <si>
    <t>Coffee, horticulture, poultry, dairy, piggery</t>
  </si>
  <si>
    <t>Dairy, Poultry, Horticulture</t>
  </si>
  <si>
    <t>Poultry, Horticulture, Piggery</t>
  </si>
  <si>
    <t>Piggery, Coffee, Poultry, Dairy</t>
  </si>
  <si>
    <t>Dairy, Poultry, Banana</t>
  </si>
  <si>
    <t>Coffee, Dairy, Poultry, Piggery, Apiary</t>
  </si>
  <si>
    <t>Horticulture, Dairy, Poultry, Apiary</t>
  </si>
  <si>
    <t>Horticulture, Coffee, Dairy</t>
  </si>
  <si>
    <t>Horticulture, coffee, dairy</t>
  </si>
  <si>
    <t>Coffee, Poultry, Piggery, Maize</t>
  </si>
  <si>
    <t>Mobile Number: 0772453164</t>
  </si>
  <si>
    <t>Email: dmugabi8@gmail.com</t>
  </si>
  <si>
    <t>Enterprise of the beneficiaries</t>
  </si>
  <si>
    <t>Overall disbursement todate</t>
  </si>
  <si>
    <t>Dairy, Poultry, Goat, Horticulture, piggery</t>
  </si>
  <si>
    <t>No. of Hhs that                              have accessed PRF</t>
  </si>
  <si>
    <t>No.o of  Male beneficiaries</t>
  </si>
  <si>
    <t>Cummulative PRF loans recovery</t>
  </si>
  <si>
    <t>Pineapple , coffee, piggery, dairy ,
Poultry,
and maize.</t>
  </si>
  <si>
    <t>Horticulture, Dairy, Poultry, Piggery, coffee</t>
  </si>
  <si>
    <t>Cofee, Poultry, Piggery, horticulture</t>
  </si>
  <si>
    <t>Dairy, Horticulture,Poultry, Piggery.</t>
  </si>
  <si>
    <t>Totals</t>
  </si>
  <si>
    <t>Reporting Date: 30th October 2023</t>
  </si>
  <si>
    <t>Name of the Officer Reporting: Dr. Mugabi David, PDM Focal Person</t>
  </si>
  <si>
    <t>Compiled by Dr. Mugabi David</t>
  </si>
  <si>
    <t>PDM Focal Person-Kayunga DLG</t>
  </si>
  <si>
    <t>Simple analysis:</t>
  </si>
  <si>
    <t>Parameter description</t>
  </si>
  <si>
    <t>Note:</t>
  </si>
  <si>
    <t>Total fund received for PRF by the District =7,618,300,000/=</t>
  </si>
  <si>
    <t>Total Number of hhs expected  to receive PRF(if eaach received 1M) = 7,618.</t>
  </si>
  <si>
    <t>Total number of hhs that received PRF by the end of Oct 2023 = 8,398</t>
  </si>
  <si>
    <t>% Proportion of Interest category</t>
  </si>
  <si>
    <t>% of target.</t>
  </si>
  <si>
    <t>Proportion of PWDs beneficiaries</t>
  </si>
  <si>
    <t>Expected PRF</t>
  </si>
  <si>
    <t>Realised PRF by category</t>
  </si>
  <si>
    <t>No. of Hhs realised by category</t>
  </si>
  <si>
    <t>Coffee, Dairy, horticulture, piggery, goats and fish</t>
  </si>
  <si>
    <t xml:space="preserve">Piggery, Coffee, Pineapple, Poultry,  Dairy, Apiary </t>
  </si>
  <si>
    <t xml:space="preserve">Total funds disbursed by end of Oct 2023 = 7,652,571,000/= </t>
  </si>
  <si>
    <t xml:space="preserve"> DISTRICT PARISH DEVELOPMENT MODEL (PDM) SACCO PARISH REVOLVING FUND (PRF) DISBURSEMENTS AS BY END OF OCTOBER 2023</t>
  </si>
  <si>
    <t>Proportion of women beneficiaries (females 18 yrs and above)</t>
  </si>
  <si>
    <t>Proportion of youth beneficiaries (beneficiaries of age 18-30 yrs)</t>
  </si>
  <si>
    <t>Proportion of elderly beneficiaries (60 yrs and above)</t>
  </si>
</sst>
</file>

<file path=xl/styles.xml><?xml version="1.0" encoding="utf-8"?>
<styleSheet xmlns="http://schemas.openxmlformats.org/spreadsheetml/2006/main">
  <numFmts count="26">
    <numFmt numFmtId="5" formatCode="&quot;USh&quot;#,##0;\-&quot;USh&quot;#,##0"/>
    <numFmt numFmtId="6" formatCode="&quot;USh&quot;#,##0;[Red]\-&quot;USh&quot;#,##0"/>
    <numFmt numFmtId="7" formatCode="&quot;USh&quot;#,##0.00;\-&quot;USh&quot;#,##0.00"/>
    <numFmt numFmtId="8" formatCode="&quot;USh&quot;#,##0.00;[Red]\-&quot;USh&quot;#,##0.00"/>
    <numFmt numFmtId="42" formatCode="_-&quot;USh&quot;* #,##0_-;\-&quot;USh&quot;* #,##0_-;_-&quot;USh&quot;* &quot;-&quot;_-;_-@_-"/>
    <numFmt numFmtId="41" formatCode="_-* #,##0_-;\-* #,##0_-;_-* &quot;-&quot;_-;_-@_-"/>
    <numFmt numFmtId="44" formatCode="_-&quot;USh&quot;* #,##0.00_-;\-&quot;USh&quot;* #,##0.00_-;_-&quot;USh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_(* #,##0_);_(* \(#,##0\);_(* &quot;-&quot;??_);_(@_)"/>
    <numFmt numFmtId="171" formatCode="_-&quot;USh&quot;* #,##0_-;\-&quot;USh&quot;* #,##0_-;_-&quot;USh&quot;* &quot;-&quot;_-;_-@_-"/>
    <numFmt numFmtId="172" formatCode="_-* #,##0_-;\-* #,##0_-;_-* &quot;-&quot;_-;_-@_-"/>
    <numFmt numFmtId="173" formatCode="_-&quot;USh&quot;* #,##0.00_-;\-&quot;USh&quot;* #,##0.00_-;_-&quot;USh&quot;* &quot;-&quot;??_-;_-@_-"/>
    <numFmt numFmtId="174" formatCode="_-* #,##0.00_-;\-* #,##0.00_-;_-* &quot;-&quot;??_-;_-@_-"/>
    <numFmt numFmtId="175" formatCode="[$]dddd\,\ d\ mmmm\ yyyy"/>
    <numFmt numFmtId="176" formatCode="0.00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7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463C1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Times New Roman"/>
      <family val="1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thin"/>
      <right style="thin"/>
      <top style="thin"/>
      <bottom>
        <color indexed="63"/>
      </bottom>
    </border>
    <border>
      <left style="thin">
        <color rgb="FF70AD46"/>
      </left>
      <right style="thin">
        <color rgb="FF70AD46"/>
      </right>
      <top style="thin">
        <color rgb="FF70AD46"/>
      </top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7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>
      <alignment vertical="top"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9" applyFill="0" applyBorder="0">
      <alignment wrapText="1"/>
      <protection/>
    </xf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3" fontId="45" fillId="33" borderId="11" xfId="0" applyNumberFormat="1" applyFont="1" applyFill="1" applyBorder="1" applyAlignment="1">
      <alignment wrapText="1"/>
    </xf>
    <xf numFmtId="0" fontId="3" fillId="34" borderId="11" xfId="0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 wrapText="1"/>
    </xf>
    <xf numFmtId="0" fontId="3" fillId="34" borderId="11" xfId="0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45" fillId="33" borderId="11" xfId="0" applyFont="1" applyFill="1" applyBorder="1" applyAlignment="1">
      <alignment wrapText="1"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wrapText="1"/>
    </xf>
    <xf numFmtId="3" fontId="0" fillId="34" borderId="11" xfId="23" applyNumberFormat="1" applyFont="1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22" fillId="34" borderId="11" xfId="0" applyFont="1" applyFill="1" applyBorder="1" applyAlignment="1">
      <alignment/>
    </xf>
    <xf numFmtId="3" fontId="22" fillId="34" borderId="11" xfId="0" applyNumberFormat="1" applyFont="1" applyFill="1" applyBorder="1" applyAlignment="1">
      <alignment/>
    </xf>
    <xf numFmtId="3" fontId="3" fillId="34" borderId="11" xfId="23" applyNumberFormat="1" applyFont="1" applyFill="1" applyBorder="1" applyAlignment="1">
      <alignment/>
    </xf>
    <xf numFmtId="0" fontId="3" fillId="34" borderId="0" xfId="0" applyFont="1" applyFill="1" applyAlignment="1">
      <alignment/>
    </xf>
    <xf numFmtId="41" fontId="43" fillId="0" borderId="11" xfId="43" applyFont="1" applyBorder="1" applyAlignment="1">
      <alignment/>
    </xf>
    <xf numFmtId="41" fontId="22" fillId="0" borderId="11" xfId="43" applyFont="1" applyBorder="1" applyAlignment="1">
      <alignment/>
    </xf>
    <xf numFmtId="3" fontId="3" fillId="35" borderId="11" xfId="0" applyNumberFormat="1" applyFont="1" applyFill="1" applyBorder="1" applyAlignment="1">
      <alignment wrapText="1"/>
    </xf>
    <xf numFmtId="0" fontId="45" fillId="33" borderId="11" xfId="0" applyFont="1" applyFill="1" applyBorder="1" applyAlignment="1">
      <alignment/>
    </xf>
    <xf numFmtId="3" fontId="45" fillId="33" borderId="11" xfId="0" applyNumberFormat="1" applyFont="1" applyFill="1" applyBorder="1" applyAlignment="1">
      <alignment/>
    </xf>
    <xf numFmtId="0" fontId="45" fillId="33" borderId="11" xfId="58" applyFont="1" applyFill="1" applyBorder="1" applyAlignment="1">
      <alignment/>
      <protection/>
    </xf>
    <xf numFmtId="3" fontId="45" fillId="33" borderId="11" xfId="58" applyNumberFormat="1" applyFont="1" applyFill="1" applyBorder="1" applyAlignment="1">
      <alignment/>
      <protection/>
    </xf>
    <xf numFmtId="3" fontId="45" fillId="33" borderId="11" xfId="58" applyNumberFormat="1" applyFont="1" applyFill="1" applyBorder="1" applyAlignment="1">
      <alignment wrapText="1"/>
      <protection/>
    </xf>
    <xf numFmtId="0" fontId="45" fillId="33" borderId="11" xfId="0" applyFont="1" applyFill="1" applyBorder="1" applyAlignment="1">
      <alignment horizontal="right"/>
    </xf>
    <xf numFmtId="3" fontId="45" fillId="33" borderId="11" xfId="0" applyNumberFormat="1" applyFont="1" applyFill="1" applyBorder="1" applyAlignment="1">
      <alignment horizontal="right"/>
    </xf>
    <xf numFmtId="0" fontId="45" fillId="34" borderId="11" xfId="0" applyFont="1" applyFill="1" applyBorder="1" applyAlignment="1">
      <alignment/>
    </xf>
    <xf numFmtId="3" fontId="45" fillId="34" borderId="11" xfId="0" applyNumberFormat="1" applyFont="1" applyFill="1" applyBorder="1" applyAlignment="1">
      <alignment/>
    </xf>
    <xf numFmtId="0" fontId="45" fillId="34" borderId="11" xfId="0" applyFont="1" applyFill="1" applyBorder="1" applyAlignment="1">
      <alignment wrapText="1"/>
    </xf>
    <xf numFmtId="41" fontId="22" fillId="0" borderId="11" xfId="43" applyFont="1" applyBorder="1" applyAlignment="1">
      <alignment wrapText="1"/>
    </xf>
    <xf numFmtId="3" fontId="45" fillId="33" borderId="11" xfId="0" applyNumberFormat="1" applyFont="1" applyFill="1" applyBorder="1" applyAlignment="1">
      <alignment horizontal="left" wrapText="1"/>
    </xf>
    <xf numFmtId="3" fontId="0" fillId="34" borderId="11" xfId="23" applyNumberFormat="1" applyFont="1" applyFill="1" applyBorder="1" applyAlignment="1">
      <alignment/>
    </xf>
    <xf numFmtId="0" fontId="45" fillId="33" borderId="11" xfId="59" applyFont="1" applyFill="1" applyBorder="1" applyAlignment="1">
      <alignment/>
      <protection/>
    </xf>
    <xf numFmtId="3" fontId="45" fillId="33" borderId="11" xfId="59" applyNumberFormat="1" applyFont="1" applyFill="1" applyBorder="1" applyAlignment="1">
      <alignment/>
      <protection/>
    </xf>
    <xf numFmtId="0" fontId="45" fillId="33" borderId="11" xfId="59" applyFont="1" applyFill="1" applyBorder="1" applyAlignment="1">
      <alignment horizontal="right" wrapText="1"/>
      <protection/>
    </xf>
    <xf numFmtId="0" fontId="0" fillId="34" borderId="11" xfId="0" applyFont="1" applyFill="1" applyBorder="1" applyAlignment="1">
      <alignment/>
    </xf>
    <xf numFmtId="0" fontId="3" fillId="0" borderId="0" xfId="0" applyFont="1" applyBorder="1" applyAlignment="1">
      <alignment wrapText="1"/>
    </xf>
    <xf numFmtId="3" fontId="0" fillId="36" borderId="11" xfId="23" applyNumberFormat="1" applyFont="1" applyFill="1" applyBorder="1" applyAlignment="1">
      <alignment/>
    </xf>
    <xf numFmtId="3" fontId="3" fillId="36" borderId="11" xfId="23" applyNumberFormat="1" applyFont="1" applyFill="1" applyBorder="1" applyAlignment="1">
      <alignment/>
    </xf>
    <xf numFmtId="3" fontId="0" fillId="36" borderId="11" xfId="23" applyNumberFormat="1" applyFont="1" applyFill="1" applyBorder="1" applyAlignment="1">
      <alignment horizontal="right"/>
    </xf>
    <xf numFmtId="3" fontId="0" fillId="36" borderId="11" xfId="23" applyNumberFormat="1" applyFont="1" applyFill="1" applyBorder="1" applyAlignment="1">
      <alignment/>
    </xf>
    <xf numFmtId="41" fontId="43" fillId="36" borderId="11" xfId="43" applyFont="1" applyFill="1" applyBorder="1" applyAlignment="1">
      <alignment/>
    </xf>
    <xf numFmtId="0" fontId="22" fillId="10" borderId="9" xfId="23" applyFont="1" applyBorder="1" applyAlignment="1">
      <alignment wrapText="1"/>
    </xf>
    <xf numFmtId="0" fontId="22" fillId="10" borderId="12" xfId="23" applyFont="1" applyBorder="1" applyAlignment="1">
      <alignment wrapText="1"/>
    </xf>
    <xf numFmtId="0" fontId="43" fillId="10" borderId="12" xfId="23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6" fillId="0" borderId="0" xfId="0" applyFont="1" applyAlignment="1">
      <alignment wrapText="1"/>
    </xf>
    <xf numFmtId="0" fontId="0" fillId="12" borderId="0" xfId="25" applyFont="1" applyAlignment="1">
      <alignment wrapText="1"/>
    </xf>
    <xf numFmtId="0" fontId="0" fillId="12" borderId="11" xfId="25" applyFont="1" applyBorder="1" applyAlignment="1">
      <alignment wrapText="1"/>
    </xf>
    <xf numFmtId="0" fontId="22" fillId="10" borderId="13" xfId="23" applyFont="1" applyBorder="1" applyAlignment="1">
      <alignment wrapText="1"/>
    </xf>
    <xf numFmtId="0" fontId="0" fillId="34" borderId="11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43" fillId="0" borderId="0" xfId="0" applyFont="1" applyAlignment="1">
      <alignment/>
    </xf>
    <xf numFmtId="0" fontId="43" fillId="0" borderId="11" xfId="0" applyFont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Fill="1" applyBorder="1" applyAlignment="1">
      <alignment wrapText="1"/>
    </xf>
    <xf numFmtId="0" fontId="43" fillId="34" borderId="11" xfId="0" applyFont="1" applyFill="1" applyBorder="1" applyAlignment="1">
      <alignment wrapText="1"/>
    </xf>
    <xf numFmtId="9" fontId="0" fillId="0" borderId="11" xfId="0" applyNumberFormat="1" applyBorder="1" applyAlignment="1">
      <alignment/>
    </xf>
    <xf numFmtId="41" fontId="26" fillId="0" borderId="11" xfId="43" applyFont="1" applyBorder="1" applyAlignment="1">
      <alignment/>
    </xf>
    <xf numFmtId="41" fontId="3" fillId="0" borderId="11" xfId="43" applyFont="1" applyBorder="1" applyAlignment="1">
      <alignment/>
    </xf>
    <xf numFmtId="177" fontId="3" fillId="0" borderId="11" xfId="0" applyNumberFormat="1" applyFont="1" applyBorder="1" applyAlignment="1">
      <alignment/>
    </xf>
    <xf numFmtId="0" fontId="0" fillId="0" borderId="11" xfId="0" applyFill="1" applyBorder="1" applyAlignment="1">
      <alignment/>
    </xf>
    <xf numFmtId="3" fontId="0" fillId="34" borderId="11" xfId="23" applyNumberFormat="1" applyFont="1" applyFill="1" applyBorder="1" applyAlignment="1">
      <alignment horizontal="right"/>
    </xf>
    <xf numFmtId="0" fontId="0" fillId="34" borderId="11" xfId="0" applyFill="1" applyBorder="1" applyAlignment="1">
      <alignment/>
    </xf>
    <xf numFmtId="3" fontId="0" fillId="34" borderId="11" xfId="0" applyNumberFormat="1" applyFill="1" applyBorder="1" applyAlignment="1">
      <alignment/>
    </xf>
    <xf numFmtId="0" fontId="0" fillId="34" borderId="0" xfId="0" applyFill="1" applyAlignment="1">
      <alignment/>
    </xf>
    <xf numFmtId="0" fontId="43" fillId="34" borderId="0" xfId="0" applyFont="1" applyFill="1" applyAlignment="1">
      <alignment/>
    </xf>
    <xf numFmtId="0" fontId="0" fillId="34" borderId="11" xfId="23" applyFont="1" applyFill="1" applyBorder="1" applyAlignment="1">
      <alignment/>
    </xf>
    <xf numFmtId="0" fontId="3" fillId="34" borderId="11" xfId="23" applyFont="1" applyFill="1" applyBorder="1" applyAlignment="1">
      <alignment/>
    </xf>
    <xf numFmtId="3" fontId="3" fillId="34" borderId="11" xfId="23" applyNumberFormat="1" applyFont="1" applyFill="1" applyBorder="1" applyAlignment="1">
      <alignment/>
    </xf>
    <xf numFmtId="0" fontId="3" fillId="34" borderId="11" xfId="23" applyFont="1" applyFill="1" applyBorder="1" applyAlignment="1">
      <alignment/>
    </xf>
    <xf numFmtId="0" fontId="3" fillId="34" borderId="11" xfId="23" applyFont="1" applyFill="1" applyBorder="1" applyAlignment="1">
      <alignment wrapText="1"/>
    </xf>
    <xf numFmtId="0" fontId="0" fillId="34" borderId="11" xfId="29" applyFont="1" applyFill="1" applyBorder="1" applyAlignment="1">
      <alignment/>
    </xf>
    <xf numFmtId="0" fontId="3" fillId="34" borderId="11" xfId="29" applyFont="1" applyFill="1" applyBorder="1" applyAlignment="1">
      <alignment/>
    </xf>
    <xf numFmtId="3" fontId="3" fillId="34" borderId="11" xfId="29" applyNumberFormat="1" applyFont="1" applyFill="1" applyBorder="1" applyAlignment="1">
      <alignment/>
    </xf>
    <xf numFmtId="0" fontId="3" fillId="34" borderId="11" xfId="29" applyFont="1" applyFill="1" applyBorder="1" applyAlignment="1">
      <alignment/>
    </xf>
    <xf numFmtId="0" fontId="3" fillId="34" borderId="11" xfId="29" applyFont="1" applyFill="1" applyBorder="1" applyAlignment="1">
      <alignment wrapText="1"/>
    </xf>
    <xf numFmtId="0" fontId="3" fillId="34" borderId="11" xfId="29" applyFont="1" applyFill="1" applyBorder="1" applyAlignment="1">
      <alignment/>
    </xf>
    <xf numFmtId="3" fontId="3" fillId="34" borderId="11" xfId="29" applyNumberFormat="1" applyFont="1" applyFill="1" applyBorder="1" applyAlignment="1">
      <alignment/>
    </xf>
    <xf numFmtId="0" fontId="3" fillId="34" borderId="11" xfId="29" applyFont="1" applyFill="1" applyBorder="1" applyAlignment="1">
      <alignment/>
    </xf>
    <xf numFmtId="0" fontId="3" fillId="34" borderId="11" xfId="29" applyFont="1" applyFill="1" applyBorder="1" applyAlignment="1">
      <alignment wrapText="1"/>
    </xf>
    <xf numFmtId="0" fontId="0" fillId="34" borderId="11" xfId="29" applyFont="1" applyFill="1" applyBorder="1" applyAlignment="1">
      <alignment/>
    </xf>
    <xf numFmtId="3" fontId="0" fillId="34" borderId="11" xfId="29" applyNumberFormat="1" applyFont="1" applyFill="1" applyBorder="1" applyAlignment="1">
      <alignment/>
    </xf>
    <xf numFmtId="3" fontId="45" fillId="34" borderId="11" xfId="59" applyNumberFormat="1" applyFont="1" applyFill="1" applyBorder="1" applyAlignment="1">
      <alignment/>
      <protection/>
    </xf>
    <xf numFmtId="0" fontId="45" fillId="34" borderId="11" xfId="59" applyFont="1" applyFill="1" applyBorder="1" applyAlignment="1">
      <alignment/>
      <protection/>
    </xf>
    <xf numFmtId="3" fontId="0" fillId="34" borderId="11" xfId="0" applyNumberFormat="1" applyFont="1" applyFill="1" applyBorder="1" applyAlignment="1">
      <alignment/>
    </xf>
    <xf numFmtId="41" fontId="3" fillId="34" borderId="11" xfId="43" applyFont="1" applyFill="1" applyBorder="1" applyAlignment="1">
      <alignment/>
    </xf>
    <xf numFmtId="0" fontId="3" fillId="33" borderId="11" xfId="0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4" borderId="11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left" wrapText="1"/>
    </xf>
    <xf numFmtId="3" fontId="3" fillId="34" borderId="11" xfId="0" applyNumberFormat="1" applyFont="1" applyFill="1" applyBorder="1" applyAlignment="1">
      <alignment horizontal="right"/>
    </xf>
    <xf numFmtId="0" fontId="3" fillId="34" borderId="0" xfId="0" applyFont="1" applyFill="1" applyAlignment="1">
      <alignment horizontal="right"/>
    </xf>
    <xf numFmtId="0" fontId="0" fillId="34" borderId="0" xfId="0" applyFill="1" applyAlignment="1">
      <alignment horizontal="right"/>
    </xf>
    <xf numFmtId="0" fontId="3" fillId="34" borderId="11" xfId="0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0" fillId="34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3" fillId="34" borderId="0" xfId="0" applyFont="1" applyFill="1" applyBorder="1" applyAlignment="1">
      <alignment wrapText="1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wrapText="1"/>
    </xf>
    <xf numFmtId="0" fontId="43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25" fillId="0" borderId="0" xfId="0" applyFont="1" applyBorder="1" applyAlignment="1">
      <alignment/>
    </xf>
    <xf numFmtId="10" fontId="25" fillId="0" borderId="0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0" fontId="47" fillId="33" borderId="11" xfId="0" applyFont="1" applyFill="1" applyBorder="1" applyAlignment="1">
      <alignment/>
    </xf>
    <xf numFmtId="3" fontId="47" fillId="33" borderId="11" xfId="0" applyNumberFormat="1" applyFont="1" applyFill="1" applyBorder="1" applyAlignment="1">
      <alignment/>
    </xf>
    <xf numFmtId="3" fontId="47" fillId="34" borderId="11" xfId="0" applyNumberFormat="1" applyFont="1" applyFill="1" applyBorder="1" applyAlignment="1">
      <alignment wrapText="1"/>
    </xf>
    <xf numFmtId="0" fontId="45" fillId="33" borderId="11" xfId="0" applyFont="1" applyFill="1" applyBorder="1" applyAlignment="1">
      <alignment horizontal="left" indent="2"/>
    </xf>
    <xf numFmtId="0" fontId="45" fillId="33" borderId="11" xfId="0" applyFont="1" applyFill="1" applyBorder="1" applyAlignment="1">
      <alignment/>
    </xf>
    <xf numFmtId="3" fontId="45" fillId="33" borderId="11" xfId="0" applyNumberFormat="1" applyFont="1" applyFill="1" applyBorder="1" applyAlignment="1">
      <alignment/>
    </xf>
    <xf numFmtId="3" fontId="45" fillId="33" borderId="11" xfId="0" applyNumberFormat="1" applyFont="1" applyFill="1" applyBorder="1" applyAlignment="1">
      <alignment horizontal="right"/>
    </xf>
    <xf numFmtId="3" fontId="47" fillId="33" borderId="11" xfId="0" applyNumberFormat="1" applyFont="1" applyFill="1" applyBorder="1" applyAlignment="1">
      <alignment wrapText="1"/>
    </xf>
    <xf numFmtId="0" fontId="0" fillId="34" borderId="14" xfId="0" applyFont="1" applyFill="1" applyBorder="1" applyAlignment="1">
      <alignment/>
    </xf>
    <xf numFmtId="0" fontId="0" fillId="34" borderId="14" xfId="0" applyFont="1" applyFill="1" applyBorder="1" applyAlignment="1">
      <alignment wrapText="1"/>
    </xf>
    <xf numFmtId="3" fontId="0" fillId="34" borderId="14" xfId="23" applyNumberFormat="1" applyFont="1" applyFill="1" applyBorder="1" applyAlignment="1">
      <alignment/>
    </xf>
    <xf numFmtId="0" fontId="3" fillId="34" borderId="14" xfId="0" applyFont="1" applyFill="1" applyBorder="1" applyAlignment="1">
      <alignment/>
    </xf>
    <xf numFmtId="3" fontId="3" fillId="34" borderId="14" xfId="0" applyNumberFormat="1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4" xfId="0" applyFont="1" applyFill="1" applyBorder="1" applyAlignment="1">
      <alignment wrapText="1"/>
    </xf>
    <xf numFmtId="0" fontId="3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41" fontId="22" fillId="0" borderId="0" xfId="43" applyFont="1" applyBorder="1" applyAlignment="1">
      <alignment/>
    </xf>
    <xf numFmtId="41" fontId="43" fillId="0" borderId="0" xfId="43" applyFont="1" applyBorder="1" applyAlignment="1">
      <alignment/>
    </xf>
    <xf numFmtId="0" fontId="43" fillId="10" borderId="12" xfId="23" applyFont="1" applyFill="1" applyBorder="1" applyAlignment="1">
      <alignment wrapText="1"/>
    </xf>
    <xf numFmtId="0" fontId="48" fillId="36" borderId="15" xfId="0" applyFont="1" applyFill="1" applyBorder="1" applyAlignment="1">
      <alignment horizontal="center" wrapText="1"/>
    </xf>
    <xf numFmtId="3" fontId="0" fillId="36" borderId="14" xfId="23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Hyperlink 3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99"/>
  <sheetViews>
    <sheetView tabSelected="1" zoomScalePageLayoutView="0" workbookViewId="0" topLeftCell="A82">
      <selection activeCell="B103" sqref="B103"/>
    </sheetView>
  </sheetViews>
  <sheetFormatPr defaultColWidth="9.140625" defaultRowHeight="15"/>
  <cols>
    <col min="1" max="1" width="3.8515625" style="1" customWidth="1"/>
    <col min="2" max="2" width="21.8515625" style="1" customWidth="1"/>
    <col min="3" max="3" width="12.8515625" style="1" customWidth="1"/>
    <col min="4" max="4" width="14.28125" style="1" customWidth="1"/>
    <col min="5" max="5" width="14.28125" style="83" customWidth="1"/>
    <col min="6" max="6" width="14.421875" style="1" customWidth="1"/>
    <col min="7" max="7" width="8.421875" style="2" customWidth="1"/>
    <col min="8" max="8" width="8.140625" style="2" customWidth="1"/>
    <col min="9" max="9" width="15.28125" style="2" bestFit="1" customWidth="1"/>
    <col min="10" max="10" width="7.57421875" style="2" customWidth="1"/>
    <col min="11" max="11" width="15.28125" style="2" bestFit="1" customWidth="1"/>
    <col min="12" max="12" width="8.421875" style="2" customWidth="1"/>
    <col min="13" max="13" width="15.28125" style="2" bestFit="1" customWidth="1"/>
    <col min="14" max="14" width="5.421875" style="2" bestFit="1" customWidth="1"/>
    <col min="15" max="15" width="14.28125" style="2" bestFit="1" customWidth="1"/>
    <col min="16" max="16" width="8.28125" style="2" bestFit="1" customWidth="1"/>
    <col min="17" max="17" width="12.8515625" style="2" customWidth="1"/>
    <col min="18" max="18" width="18.8515625" style="4" customWidth="1"/>
    <col min="19" max="19" width="16.57421875" style="2" customWidth="1"/>
    <col min="20" max="78" width="8.7109375" style="2" customWidth="1"/>
  </cols>
  <sheetData>
    <row r="1" spans="1:19" ht="15">
      <c r="A1" s="56" t="s">
        <v>172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14.25">
      <c r="A2" s="57" t="s">
        <v>153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3"/>
      <c r="P2" s="4"/>
      <c r="Q2" s="4"/>
      <c r="S2" s="4"/>
    </row>
    <row r="3" spans="1:19" ht="14.25">
      <c r="A3" s="58" t="s">
        <v>82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"/>
      <c r="P3" s="4"/>
      <c r="Q3" s="4"/>
      <c r="S3" s="4"/>
    </row>
    <row r="4" spans="1:19" ht="14.25">
      <c r="A4" s="58" t="s">
        <v>154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"/>
      <c r="P4" s="4"/>
      <c r="Q4" s="4"/>
      <c r="S4" s="4"/>
    </row>
    <row r="5" spans="1:19" ht="14.25">
      <c r="A5" s="58" t="s">
        <v>140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"/>
      <c r="P5" s="4"/>
      <c r="Q5" s="4"/>
      <c r="S5" s="4"/>
    </row>
    <row r="6" spans="1:19" ht="15" thickBot="1">
      <c r="A6" s="58" t="s">
        <v>141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6"/>
      <c r="P6" s="4"/>
      <c r="Q6" s="4"/>
      <c r="S6" s="4"/>
    </row>
    <row r="7" spans="1:20" ht="32.25" customHeight="1">
      <c r="A7" s="54" t="s">
        <v>0</v>
      </c>
      <c r="B7" s="54" t="s">
        <v>10</v>
      </c>
      <c r="C7" s="54" t="s">
        <v>6</v>
      </c>
      <c r="D7" s="54" t="s">
        <v>7</v>
      </c>
      <c r="E7" s="150"/>
      <c r="F7" s="54" t="s">
        <v>5</v>
      </c>
      <c r="G7" s="53" t="s">
        <v>145</v>
      </c>
      <c r="H7" s="53" t="s">
        <v>146</v>
      </c>
      <c r="I7" s="53" t="s">
        <v>8</v>
      </c>
      <c r="J7" s="53" t="s">
        <v>1</v>
      </c>
      <c r="K7" s="53" t="s">
        <v>8</v>
      </c>
      <c r="L7" s="53" t="s">
        <v>2</v>
      </c>
      <c r="M7" s="53" t="s">
        <v>8</v>
      </c>
      <c r="N7" s="53" t="s">
        <v>3</v>
      </c>
      <c r="O7" s="52" t="s">
        <v>8</v>
      </c>
      <c r="P7" s="52" t="s">
        <v>4</v>
      </c>
      <c r="Q7" s="52" t="s">
        <v>9</v>
      </c>
      <c r="R7" s="52" t="s">
        <v>142</v>
      </c>
      <c r="S7" s="59" t="s">
        <v>143</v>
      </c>
      <c r="T7" s="55"/>
    </row>
    <row r="8" spans="1:20" ht="52.5" customHeight="1">
      <c r="A8" s="54"/>
      <c r="B8" s="54"/>
      <c r="C8" s="54"/>
      <c r="D8" s="54"/>
      <c r="E8" s="151" t="s">
        <v>147</v>
      </c>
      <c r="F8" s="54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5"/>
    </row>
    <row r="9" spans="1:78" s="14" customFormat="1" ht="30" customHeight="1">
      <c r="A9" s="85">
        <v>1</v>
      </c>
      <c r="B9" s="17" t="s">
        <v>11</v>
      </c>
      <c r="C9" s="41">
        <v>7300000</v>
      </c>
      <c r="D9" s="41">
        <v>100000000</v>
      </c>
      <c r="E9" s="47">
        <v>300000</v>
      </c>
      <c r="F9" s="41">
        <v>107300000</v>
      </c>
      <c r="G9" s="86">
        <v>110</v>
      </c>
      <c r="H9" s="86">
        <v>63</v>
      </c>
      <c r="I9" s="87">
        <v>61700000</v>
      </c>
      <c r="J9" s="88">
        <v>47</v>
      </c>
      <c r="K9" s="87">
        <v>45300000</v>
      </c>
      <c r="L9" s="86">
        <v>22</v>
      </c>
      <c r="M9" s="87">
        <v>22000000</v>
      </c>
      <c r="N9" s="86">
        <v>6</v>
      </c>
      <c r="O9" s="87">
        <v>5700000</v>
      </c>
      <c r="P9" s="86">
        <v>13</v>
      </c>
      <c r="Q9" s="87">
        <v>12500000</v>
      </c>
      <c r="R9" s="89" t="s">
        <v>97</v>
      </c>
      <c r="S9" s="87">
        <v>107000000</v>
      </c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</row>
    <row r="10" spans="1:78" s="14" customFormat="1" ht="30" customHeight="1">
      <c r="A10" s="16">
        <v>2</v>
      </c>
      <c r="B10" s="10" t="s">
        <v>12</v>
      </c>
      <c r="C10" s="41">
        <v>7300000</v>
      </c>
      <c r="D10" s="41">
        <v>100000000</v>
      </c>
      <c r="E10" s="47">
        <v>3885000</v>
      </c>
      <c r="F10" s="41">
        <v>107300000</v>
      </c>
      <c r="G10" s="8">
        <v>115</v>
      </c>
      <c r="H10" s="8">
        <v>63</v>
      </c>
      <c r="I10" s="9">
        <v>61600000</v>
      </c>
      <c r="J10" s="8">
        <v>52</v>
      </c>
      <c r="K10" s="9">
        <v>49200000</v>
      </c>
      <c r="L10" s="8">
        <v>30</v>
      </c>
      <c r="M10" s="9">
        <v>30000000</v>
      </c>
      <c r="N10" s="8">
        <v>12</v>
      </c>
      <c r="O10" s="9">
        <v>12000000</v>
      </c>
      <c r="P10" s="8">
        <v>12</v>
      </c>
      <c r="Q10" s="9">
        <v>12000000</v>
      </c>
      <c r="R10" s="10" t="s">
        <v>111</v>
      </c>
      <c r="S10" s="12">
        <v>110800000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</row>
    <row r="11" spans="1:78" s="14" customFormat="1" ht="43.5">
      <c r="A11" s="90">
        <v>3</v>
      </c>
      <c r="B11" s="17" t="s">
        <v>13</v>
      </c>
      <c r="C11" s="41">
        <v>7300000</v>
      </c>
      <c r="D11" s="41">
        <v>100000000</v>
      </c>
      <c r="E11" s="47">
        <v>110000</v>
      </c>
      <c r="F11" s="41">
        <v>107300000</v>
      </c>
      <c r="G11" s="91">
        <v>110</v>
      </c>
      <c r="H11" s="91">
        <v>56</v>
      </c>
      <c r="I11" s="92">
        <v>55500000</v>
      </c>
      <c r="J11" s="93">
        <v>54</v>
      </c>
      <c r="K11" s="92">
        <v>51800000</v>
      </c>
      <c r="L11" s="91">
        <v>36</v>
      </c>
      <c r="M11" s="92">
        <v>35000000</v>
      </c>
      <c r="N11" s="91">
        <v>2</v>
      </c>
      <c r="O11" s="92">
        <v>2000000</v>
      </c>
      <c r="P11" s="91">
        <v>13</v>
      </c>
      <c r="Q11" s="92">
        <v>13000000</v>
      </c>
      <c r="R11" s="28" t="s">
        <v>91</v>
      </c>
      <c r="S11" s="92">
        <v>107410000</v>
      </c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</row>
    <row r="12" spans="1:78" s="14" customFormat="1" ht="43.5">
      <c r="A12" s="90">
        <v>4</v>
      </c>
      <c r="B12" s="17" t="s">
        <v>14</v>
      </c>
      <c r="C12" s="41">
        <v>7300000</v>
      </c>
      <c r="D12" s="41">
        <v>100000000</v>
      </c>
      <c r="E12" s="47">
        <v>120000</v>
      </c>
      <c r="F12" s="41">
        <v>107300000</v>
      </c>
      <c r="G12" s="91">
        <v>110</v>
      </c>
      <c r="H12" s="91">
        <v>63</v>
      </c>
      <c r="I12" s="92">
        <v>61200000</v>
      </c>
      <c r="J12" s="93">
        <v>47</v>
      </c>
      <c r="K12" s="92">
        <v>46000000</v>
      </c>
      <c r="L12" s="91">
        <v>35</v>
      </c>
      <c r="M12" s="92">
        <v>32700000</v>
      </c>
      <c r="N12" s="91">
        <v>10</v>
      </c>
      <c r="O12" s="92">
        <v>9500000</v>
      </c>
      <c r="P12" s="91">
        <v>11</v>
      </c>
      <c r="Q12" s="92">
        <v>11000000</v>
      </c>
      <c r="R12" s="94" t="s">
        <v>94</v>
      </c>
      <c r="S12" s="92">
        <v>107200000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</row>
    <row r="13" spans="1:78" s="14" customFormat="1" ht="28.5" customHeight="1">
      <c r="A13" s="90">
        <v>5</v>
      </c>
      <c r="B13" s="17" t="s">
        <v>15</v>
      </c>
      <c r="C13" s="41">
        <v>7300000</v>
      </c>
      <c r="D13" s="41">
        <v>100000000</v>
      </c>
      <c r="E13" s="47">
        <v>1240000</v>
      </c>
      <c r="F13" s="41">
        <v>107300000</v>
      </c>
      <c r="G13" s="29">
        <v>110</v>
      </c>
      <c r="H13" s="29">
        <v>49</v>
      </c>
      <c r="I13" s="30">
        <v>48700000</v>
      </c>
      <c r="J13" s="29">
        <v>61</v>
      </c>
      <c r="K13" s="30">
        <v>58500000</v>
      </c>
      <c r="L13" s="29">
        <v>25</v>
      </c>
      <c r="M13" s="30">
        <v>24800000</v>
      </c>
      <c r="N13" s="29">
        <v>8</v>
      </c>
      <c r="O13" s="30">
        <v>8000000</v>
      </c>
      <c r="P13" s="29">
        <v>10</v>
      </c>
      <c r="Q13" s="30">
        <v>10000000</v>
      </c>
      <c r="R13" s="7" t="s">
        <v>103</v>
      </c>
      <c r="S13" s="92">
        <v>107200000</v>
      </c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</row>
    <row r="14" spans="1:78" s="14" customFormat="1" ht="30" customHeight="1">
      <c r="A14" s="90">
        <v>6</v>
      </c>
      <c r="B14" s="17" t="s">
        <v>16</v>
      </c>
      <c r="C14" s="41">
        <v>7300000</v>
      </c>
      <c r="D14" s="41">
        <v>100000000</v>
      </c>
      <c r="E14" s="47">
        <v>1300000</v>
      </c>
      <c r="F14" s="41">
        <v>107300000</v>
      </c>
      <c r="G14" s="11">
        <v>152</v>
      </c>
      <c r="H14" s="11">
        <v>79</v>
      </c>
      <c r="I14" s="12">
        <v>59200000</v>
      </c>
      <c r="J14" s="8">
        <v>73</v>
      </c>
      <c r="K14" s="12">
        <v>48800000</v>
      </c>
      <c r="L14" s="11">
        <v>32</v>
      </c>
      <c r="M14" s="12">
        <v>20800000</v>
      </c>
      <c r="N14" s="11">
        <v>5</v>
      </c>
      <c r="O14" s="12">
        <v>3700000</v>
      </c>
      <c r="P14" s="11">
        <v>23</v>
      </c>
      <c r="Q14" s="12">
        <v>18300000</v>
      </c>
      <c r="R14" s="10" t="s">
        <v>95</v>
      </c>
      <c r="S14" s="12">
        <v>108000000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</row>
    <row r="15" spans="1:78" s="14" customFormat="1" ht="43.5" customHeight="1">
      <c r="A15" s="16">
        <v>7</v>
      </c>
      <c r="B15" s="60" t="s">
        <v>17</v>
      </c>
      <c r="C15" s="41">
        <v>7300000</v>
      </c>
      <c r="D15" s="41">
        <v>100000000</v>
      </c>
      <c r="E15" s="47">
        <v>900000</v>
      </c>
      <c r="F15" s="41">
        <v>107300000</v>
      </c>
      <c r="G15" s="131">
        <v>112</v>
      </c>
      <c r="H15" s="131">
        <v>56</v>
      </c>
      <c r="I15" s="132">
        <v>53500000</v>
      </c>
      <c r="J15" s="131">
        <v>56</v>
      </c>
      <c r="K15" s="132">
        <v>54000000</v>
      </c>
      <c r="L15" s="131">
        <v>27</v>
      </c>
      <c r="M15" s="132">
        <v>26500000</v>
      </c>
      <c r="N15" s="131">
        <v>8</v>
      </c>
      <c r="O15" s="132">
        <v>8000000</v>
      </c>
      <c r="P15" s="131">
        <v>10</v>
      </c>
      <c r="Q15" s="132">
        <v>10000000</v>
      </c>
      <c r="R15" s="17" t="s">
        <v>99</v>
      </c>
      <c r="S15" s="133">
        <v>107500000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</row>
    <row r="16" spans="1:78" s="25" customFormat="1" ht="43.5">
      <c r="A16" s="95">
        <v>8</v>
      </c>
      <c r="B16" s="10" t="s">
        <v>18</v>
      </c>
      <c r="C16" s="24">
        <v>7300000</v>
      </c>
      <c r="D16" s="24">
        <v>100000000</v>
      </c>
      <c r="E16" s="48">
        <v>0</v>
      </c>
      <c r="F16" s="24">
        <v>107300000</v>
      </c>
      <c r="G16" s="95">
        <v>112</v>
      </c>
      <c r="H16" s="95">
        <v>74</v>
      </c>
      <c r="I16" s="96">
        <v>72000000</v>
      </c>
      <c r="J16" s="97">
        <v>37</v>
      </c>
      <c r="K16" s="96">
        <v>34900000</v>
      </c>
      <c r="L16" s="95">
        <v>30</v>
      </c>
      <c r="M16" s="96">
        <v>29100000</v>
      </c>
      <c r="N16" s="96">
        <v>3</v>
      </c>
      <c r="O16" s="96">
        <v>3000000</v>
      </c>
      <c r="P16" s="95">
        <v>12</v>
      </c>
      <c r="Q16" s="96">
        <v>11700000</v>
      </c>
      <c r="R16" s="98" t="s">
        <v>96</v>
      </c>
      <c r="S16" s="96">
        <v>106900000</v>
      </c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</row>
    <row r="17" spans="1:78" s="14" customFormat="1" ht="44.25" customHeight="1">
      <c r="A17" s="90">
        <v>9</v>
      </c>
      <c r="B17" s="17" t="s">
        <v>19</v>
      </c>
      <c r="C17" s="41">
        <v>7300000</v>
      </c>
      <c r="D17" s="41">
        <v>100000000</v>
      </c>
      <c r="E17" s="47">
        <v>1000000</v>
      </c>
      <c r="F17" s="41">
        <v>107300000</v>
      </c>
      <c r="G17" s="91">
        <v>110</v>
      </c>
      <c r="H17" s="91">
        <v>47</v>
      </c>
      <c r="I17" s="92">
        <v>46500000</v>
      </c>
      <c r="J17" s="93">
        <v>63</v>
      </c>
      <c r="K17" s="92">
        <v>61700000</v>
      </c>
      <c r="L17" s="91">
        <v>30</v>
      </c>
      <c r="M17" s="92">
        <v>30000000</v>
      </c>
      <c r="N17" s="91">
        <v>6</v>
      </c>
      <c r="O17" s="92">
        <v>6000000</v>
      </c>
      <c r="P17" s="99">
        <v>18</v>
      </c>
      <c r="Q17" s="100">
        <v>18000000</v>
      </c>
      <c r="R17" s="94" t="s">
        <v>98</v>
      </c>
      <c r="S17" s="92">
        <v>108200000</v>
      </c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</row>
    <row r="18" spans="1:78" s="14" customFormat="1" ht="30" customHeight="1">
      <c r="A18" s="90">
        <v>10</v>
      </c>
      <c r="B18" s="17" t="s">
        <v>20</v>
      </c>
      <c r="C18" s="41">
        <v>7300000</v>
      </c>
      <c r="D18" s="41">
        <v>100000000</v>
      </c>
      <c r="E18" s="47">
        <v>450000</v>
      </c>
      <c r="F18" s="41">
        <v>107300000</v>
      </c>
      <c r="G18" s="91">
        <v>106</v>
      </c>
      <c r="H18" s="91">
        <v>62</v>
      </c>
      <c r="I18" s="92">
        <v>61375000</v>
      </c>
      <c r="J18" s="93">
        <v>44</v>
      </c>
      <c r="K18" s="92">
        <v>44000000</v>
      </c>
      <c r="L18" s="91">
        <v>56</v>
      </c>
      <c r="M18" s="92">
        <v>55375000</v>
      </c>
      <c r="N18" s="91">
        <v>1</v>
      </c>
      <c r="O18" s="91">
        <v>1000000</v>
      </c>
      <c r="P18" s="91">
        <v>19</v>
      </c>
      <c r="Q18" s="92">
        <v>19000000</v>
      </c>
      <c r="R18" s="94" t="s">
        <v>89</v>
      </c>
      <c r="S18" s="92">
        <v>105375000</v>
      </c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</row>
    <row r="19" spans="1:78" s="14" customFormat="1" ht="26.25" customHeight="1">
      <c r="A19" s="90">
        <v>11</v>
      </c>
      <c r="B19" s="17" t="s">
        <v>21</v>
      </c>
      <c r="C19" s="41">
        <v>7300000</v>
      </c>
      <c r="D19" s="41">
        <v>100000000</v>
      </c>
      <c r="E19" s="47">
        <v>993625</v>
      </c>
      <c r="F19" s="41">
        <v>107300000</v>
      </c>
      <c r="G19" s="92">
        <v>121</v>
      </c>
      <c r="H19" s="91">
        <v>84</v>
      </c>
      <c r="I19" s="92">
        <v>76100000</v>
      </c>
      <c r="J19" s="93">
        <v>37</v>
      </c>
      <c r="K19" s="92">
        <v>31550000</v>
      </c>
      <c r="L19" s="91">
        <v>33</v>
      </c>
      <c r="M19" s="92">
        <v>30600000</v>
      </c>
      <c r="N19" s="91">
        <v>1</v>
      </c>
      <c r="O19" s="92">
        <v>1000000</v>
      </c>
      <c r="P19" s="91">
        <v>17</v>
      </c>
      <c r="Q19" s="92">
        <v>15800000</v>
      </c>
      <c r="R19" s="94" t="s">
        <v>92</v>
      </c>
      <c r="S19" s="92">
        <v>107650000</v>
      </c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</row>
    <row r="20" spans="1:78" s="25" customFormat="1" ht="43.5">
      <c r="A20" s="11">
        <v>12</v>
      </c>
      <c r="B20" s="10" t="s">
        <v>22</v>
      </c>
      <c r="C20" s="24">
        <v>7300000</v>
      </c>
      <c r="D20" s="24">
        <v>100000000</v>
      </c>
      <c r="E20" s="48">
        <v>1267500</v>
      </c>
      <c r="F20" s="24">
        <v>107300000</v>
      </c>
      <c r="G20" s="12">
        <v>124</v>
      </c>
      <c r="H20" s="11">
        <v>62</v>
      </c>
      <c r="I20" s="12">
        <v>54850000</v>
      </c>
      <c r="J20" s="8">
        <v>62</v>
      </c>
      <c r="K20" s="9">
        <v>51150000</v>
      </c>
      <c r="L20" s="12">
        <v>22</v>
      </c>
      <c r="M20" s="12">
        <v>19800000</v>
      </c>
      <c r="N20" s="11">
        <v>2</v>
      </c>
      <c r="O20" s="12">
        <v>2000000</v>
      </c>
      <c r="P20" s="11">
        <v>15</v>
      </c>
      <c r="Q20" s="12">
        <v>12200000</v>
      </c>
      <c r="R20" s="10" t="s">
        <v>109</v>
      </c>
      <c r="S20" s="12">
        <v>106600000</v>
      </c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</row>
    <row r="21" spans="1:78" s="25" customFormat="1" ht="27" customHeight="1">
      <c r="A21" s="95">
        <v>13</v>
      </c>
      <c r="B21" s="10" t="s">
        <v>23</v>
      </c>
      <c r="C21" s="24">
        <v>7300000</v>
      </c>
      <c r="D21" s="24">
        <v>100000000</v>
      </c>
      <c r="E21" s="48">
        <v>1000000</v>
      </c>
      <c r="F21" s="24">
        <v>107300000</v>
      </c>
      <c r="G21" s="95">
        <v>115</v>
      </c>
      <c r="H21" s="95">
        <v>61</v>
      </c>
      <c r="I21" s="96">
        <v>56000000</v>
      </c>
      <c r="J21" s="97">
        <v>54</v>
      </c>
      <c r="K21" s="96">
        <v>50000000</v>
      </c>
      <c r="L21" s="95">
        <v>8</v>
      </c>
      <c r="M21" s="96">
        <v>7500000</v>
      </c>
      <c r="N21" s="95">
        <v>4</v>
      </c>
      <c r="O21" s="96">
        <v>3500000</v>
      </c>
      <c r="P21" s="95">
        <v>21</v>
      </c>
      <c r="Q21" s="96">
        <v>19000000</v>
      </c>
      <c r="R21" s="98" t="s">
        <v>104</v>
      </c>
      <c r="S21" s="96">
        <v>106000000</v>
      </c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</row>
    <row r="22" spans="1:78" s="14" customFormat="1" ht="46.5" customHeight="1">
      <c r="A22" s="90">
        <v>14</v>
      </c>
      <c r="B22" s="10" t="s">
        <v>24</v>
      </c>
      <c r="C22" s="41">
        <v>7300000</v>
      </c>
      <c r="D22" s="41">
        <v>100000000</v>
      </c>
      <c r="E22" s="47">
        <v>150000</v>
      </c>
      <c r="F22" s="41">
        <v>107300000</v>
      </c>
      <c r="G22" s="91">
        <v>109</v>
      </c>
      <c r="H22" s="91">
        <v>63</v>
      </c>
      <c r="I22" s="92">
        <v>60000000</v>
      </c>
      <c r="J22" s="93">
        <v>46</v>
      </c>
      <c r="K22" s="92">
        <v>46450000</v>
      </c>
      <c r="L22" s="91">
        <v>23</v>
      </c>
      <c r="M22" s="92">
        <v>23000000</v>
      </c>
      <c r="N22" s="91">
        <v>2</v>
      </c>
      <c r="O22" s="92">
        <v>2000000</v>
      </c>
      <c r="P22" s="91">
        <v>19</v>
      </c>
      <c r="Q22" s="92">
        <v>19750000</v>
      </c>
      <c r="R22" s="94" t="s">
        <v>112</v>
      </c>
      <c r="S22" s="92">
        <v>106450000</v>
      </c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</row>
    <row r="23" spans="1:78" s="14" customFormat="1" ht="25.5" customHeight="1">
      <c r="A23" s="90">
        <v>15</v>
      </c>
      <c r="B23" s="17" t="s">
        <v>25</v>
      </c>
      <c r="C23" s="41">
        <v>7300000</v>
      </c>
      <c r="D23" s="41">
        <v>100000000</v>
      </c>
      <c r="E23" s="47">
        <v>3310000</v>
      </c>
      <c r="F23" s="41">
        <v>107300000</v>
      </c>
      <c r="G23" s="91">
        <v>158</v>
      </c>
      <c r="H23" s="91">
        <v>76</v>
      </c>
      <c r="I23" s="92">
        <v>55040000</v>
      </c>
      <c r="J23" s="93">
        <v>82</v>
      </c>
      <c r="K23" s="92">
        <v>52160000</v>
      </c>
      <c r="L23" s="91">
        <v>18</v>
      </c>
      <c r="M23" s="92">
        <v>14700000</v>
      </c>
      <c r="N23" s="91">
        <v>6</v>
      </c>
      <c r="O23" s="92">
        <v>3200020</v>
      </c>
      <c r="P23" s="91">
        <v>33</v>
      </c>
      <c r="Q23" s="92">
        <v>25000000</v>
      </c>
      <c r="R23" s="94" t="s">
        <v>144</v>
      </c>
      <c r="S23" s="92">
        <v>107200000</v>
      </c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</row>
    <row r="24" spans="1:78" s="14" customFormat="1" ht="30" customHeight="1">
      <c r="A24" s="90">
        <v>16</v>
      </c>
      <c r="B24" s="17" t="s">
        <v>26</v>
      </c>
      <c r="C24" s="41">
        <v>7300000</v>
      </c>
      <c r="D24" s="41">
        <v>100000000</v>
      </c>
      <c r="E24" s="47">
        <v>8370000</v>
      </c>
      <c r="F24" s="41">
        <v>107300000</v>
      </c>
      <c r="G24" s="91">
        <v>130</v>
      </c>
      <c r="H24" s="91">
        <v>41</v>
      </c>
      <c r="I24" s="92">
        <v>36000000</v>
      </c>
      <c r="J24" s="93">
        <v>89</v>
      </c>
      <c r="K24" s="92">
        <v>78800000</v>
      </c>
      <c r="L24" s="91">
        <v>18</v>
      </c>
      <c r="M24" s="92">
        <v>16200000</v>
      </c>
      <c r="N24" s="91">
        <v>5</v>
      </c>
      <c r="O24" s="92">
        <v>5000000</v>
      </c>
      <c r="P24" s="91">
        <v>34</v>
      </c>
      <c r="Q24" s="92">
        <v>31100000</v>
      </c>
      <c r="R24" s="94" t="s">
        <v>108</v>
      </c>
      <c r="S24" s="92">
        <v>114800000</v>
      </c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</row>
    <row r="25" spans="1:78" s="14" customFormat="1" ht="42" customHeight="1">
      <c r="A25" s="16">
        <v>17</v>
      </c>
      <c r="B25" s="17" t="s">
        <v>27</v>
      </c>
      <c r="C25" s="41">
        <v>7300000</v>
      </c>
      <c r="D25" s="41">
        <v>100000000</v>
      </c>
      <c r="E25" s="47">
        <v>10000</v>
      </c>
      <c r="F25" s="41">
        <v>107300000</v>
      </c>
      <c r="G25" s="11">
        <v>155</v>
      </c>
      <c r="H25" s="11">
        <v>71</v>
      </c>
      <c r="I25" s="12">
        <v>50000000</v>
      </c>
      <c r="J25" s="8">
        <v>84</v>
      </c>
      <c r="K25" s="12">
        <v>56750000</v>
      </c>
      <c r="L25" s="11">
        <v>23</v>
      </c>
      <c r="M25" s="12">
        <v>17250000</v>
      </c>
      <c r="N25" s="11">
        <v>5</v>
      </c>
      <c r="O25" s="12">
        <v>4000000</v>
      </c>
      <c r="P25" s="11">
        <v>22</v>
      </c>
      <c r="Q25" s="12">
        <v>17250000</v>
      </c>
      <c r="R25" s="10" t="s">
        <v>126</v>
      </c>
      <c r="S25" s="12">
        <v>106750000</v>
      </c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</row>
    <row r="26" spans="1:78" s="14" customFormat="1" ht="28.5" customHeight="1">
      <c r="A26" s="90">
        <v>18</v>
      </c>
      <c r="B26" s="17" t="s">
        <v>28</v>
      </c>
      <c r="C26" s="41">
        <v>7300000</v>
      </c>
      <c r="D26" s="41">
        <v>100000000</v>
      </c>
      <c r="E26" s="47">
        <v>465000</v>
      </c>
      <c r="F26" s="41">
        <v>107300000</v>
      </c>
      <c r="G26" s="91">
        <v>114</v>
      </c>
      <c r="H26" s="91">
        <v>45</v>
      </c>
      <c r="I26" s="92">
        <v>39500000</v>
      </c>
      <c r="J26" s="93">
        <v>69</v>
      </c>
      <c r="K26" s="92">
        <v>67700000</v>
      </c>
      <c r="L26" s="91">
        <v>23</v>
      </c>
      <c r="M26" s="92">
        <v>21900000</v>
      </c>
      <c r="N26" s="91">
        <v>3</v>
      </c>
      <c r="O26" s="92">
        <v>2000000</v>
      </c>
      <c r="P26" s="91">
        <v>15</v>
      </c>
      <c r="Q26" s="92">
        <v>12900000</v>
      </c>
      <c r="R26" s="94" t="s">
        <v>114</v>
      </c>
      <c r="S26" s="92">
        <v>107200000</v>
      </c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</row>
    <row r="27" spans="1:78" s="14" customFormat="1" ht="30" customHeight="1">
      <c r="A27" s="90">
        <v>19</v>
      </c>
      <c r="B27" s="17" t="s">
        <v>29</v>
      </c>
      <c r="C27" s="41">
        <v>7300000</v>
      </c>
      <c r="D27" s="41">
        <v>100000000</v>
      </c>
      <c r="E27" s="47">
        <v>500000</v>
      </c>
      <c r="F27" s="41">
        <v>107300000</v>
      </c>
      <c r="G27" s="101">
        <v>110</v>
      </c>
      <c r="H27" s="102">
        <v>62</v>
      </c>
      <c r="I27" s="101">
        <v>60900000</v>
      </c>
      <c r="J27" s="102">
        <v>48</v>
      </c>
      <c r="K27" s="101">
        <v>46400000</v>
      </c>
      <c r="L27" s="102">
        <v>23</v>
      </c>
      <c r="M27" s="101">
        <v>22800000</v>
      </c>
      <c r="N27" s="102">
        <v>3</v>
      </c>
      <c r="O27" s="101">
        <v>3000000</v>
      </c>
      <c r="P27" s="102">
        <v>12</v>
      </c>
      <c r="Q27" s="101">
        <v>12000000</v>
      </c>
      <c r="R27" s="94" t="s">
        <v>97</v>
      </c>
      <c r="S27" s="92">
        <v>107300000</v>
      </c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</row>
    <row r="28" spans="1:78" s="25" customFormat="1" ht="28.5" customHeight="1">
      <c r="A28" s="95">
        <v>20</v>
      </c>
      <c r="B28" s="10" t="s">
        <v>30</v>
      </c>
      <c r="C28" s="24">
        <v>7300000</v>
      </c>
      <c r="D28" s="24">
        <v>100000000</v>
      </c>
      <c r="E28" s="48">
        <v>200000</v>
      </c>
      <c r="F28" s="24">
        <v>107300000</v>
      </c>
      <c r="G28" s="95">
        <v>135</v>
      </c>
      <c r="H28" s="95">
        <v>73</v>
      </c>
      <c r="I28" s="96">
        <v>63200000</v>
      </c>
      <c r="J28" s="97">
        <v>62</v>
      </c>
      <c r="K28" s="96">
        <v>43800000</v>
      </c>
      <c r="L28" s="95">
        <v>20</v>
      </c>
      <c r="M28" s="96">
        <v>17700000</v>
      </c>
      <c r="N28" s="95">
        <v>4</v>
      </c>
      <c r="O28" s="96">
        <v>33000000</v>
      </c>
      <c r="P28" s="95">
        <v>21</v>
      </c>
      <c r="Q28" s="96">
        <v>15100000</v>
      </c>
      <c r="R28" s="98" t="s">
        <v>105</v>
      </c>
      <c r="S28" s="96">
        <v>107000000</v>
      </c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</row>
    <row r="29" spans="1:78" s="14" customFormat="1" ht="31.5" customHeight="1">
      <c r="A29" s="90">
        <v>21</v>
      </c>
      <c r="B29" s="17" t="s">
        <v>31</v>
      </c>
      <c r="C29" s="41">
        <v>7300000</v>
      </c>
      <c r="D29" s="41">
        <v>100000000</v>
      </c>
      <c r="E29" s="47">
        <v>0</v>
      </c>
      <c r="F29" s="41">
        <v>107300000</v>
      </c>
      <c r="G29" s="91">
        <v>110</v>
      </c>
      <c r="H29" s="91">
        <v>59</v>
      </c>
      <c r="I29" s="92">
        <v>57100000</v>
      </c>
      <c r="J29" s="93">
        <v>51</v>
      </c>
      <c r="K29" s="92">
        <v>50000000</v>
      </c>
      <c r="L29" s="91">
        <v>15</v>
      </c>
      <c r="M29" s="92">
        <v>15100000</v>
      </c>
      <c r="N29" s="91">
        <v>4</v>
      </c>
      <c r="O29" s="92">
        <v>4000000</v>
      </c>
      <c r="P29" s="91">
        <v>13</v>
      </c>
      <c r="Q29" s="92">
        <v>13000000</v>
      </c>
      <c r="R29" s="94" t="s">
        <v>97</v>
      </c>
      <c r="S29" s="92">
        <v>107100000</v>
      </c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</row>
    <row r="30" spans="1:78" s="14" customFormat="1" ht="28.5" customHeight="1">
      <c r="A30" s="16">
        <v>22</v>
      </c>
      <c r="B30" s="17" t="s">
        <v>32</v>
      </c>
      <c r="C30" s="41">
        <v>7300000</v>
      </c>
      <c r="D30" s="41">
        <v>100000000</v>
      </c>
      <c r="E30" s="47">
        <v>100000</v>
      </c>
      <c r="F30" s="41">
        <v>107300000</v>
      </c>
      <c r="G30" s="11">
        <v>125</v>
      </c>
      <c r="H30" s="11">
        <v>53</v>
      </c>
      <c r="I30" s="12">
        <v>45100000</v>
      </c>
      <c r="J30" s="8">
        <v>72</v>
      </c>
      <c r="K30" s="12">
        <v>62100000</v>
      </c>
      <c r="L30" s="11">
        <v>28</v>
      </c>
      <c r="M30" s="12">
        <v>27100000</v>
      </c>
      <c r="N30" s="11">
        <v>14</v>
      </c>
      <c r="O30" s="12">
        <v>13300000</v>
      </c>
      <c r="P30" s="11">
        <v>12</v>
      </c>
      <c r="Q30" s="12">
        <v>8200000</v>
      </c>
      <c r="R30" s="10" t="s">
        <v>115</v>
      </c>
      <c r="S30" s="12">
        <v>107200000</v>
      </c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</row>
    <row r="31" spans="1:78" s="14" customFormat="1" ht="45" customHeight="1">
      <c r="A31" s="16">
        <v>23</v>
      </c>
      <c r="B31" s="17" t="s">
        <v>33</v>
      </c>
      <c r="C31" s="41">
        <v>7300000</v>
      </c>
      <c r="D31" s="41">
        <v>100000000</v>
      </c>
      <c r="E31" s="47">
        <v>2275500</v>
      </c>
      <c r="F31" s="41">
        <v>107300000</v>
      </c>
      <c r="G31" s="11">
        <v>115</v>
      </c>
      <c r="H31" s="11">
        <v>65</v>
      </c>
      <c r="I31" s="12">
        <v>61360000</v>
      </c>
      <c r="J31" s="8">
        <v>50</v>
      </c>
      <c r="K31" s="12">
        <v>46800000</v>
      </c>
      <c r="L31" s="11">
        <v>18</v>
      </c>
      <c r="M31" s="12">
        <v>17100000</v>
      </c>
      <c r="N31" s="11">
        <v>12</v>
      </c>
      <c r="O31" s="12">
        <v>11500000</v>
      </c>
      <c r="P31" s="11">
        <v>25</v>
      </c>
      <c r="Q31" s="12">
        <v>23460000</v>
      </c>
      <c r="R31" s="10" t="s">
        <v>169</v>
      </c>
      <c r="S31" s="12">
        <v>108160000</v>
      </c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</row>
    <row r="32" spans="1:78" s="14" customFormat="1" ht="42.75" customHeight="1">
      <c r="A32" s="16">
        <v>24</v>
      </c>
      <c r="B32" s="17" t="s">
        <v>34</v>
      </c>
      <c r="C32" s="41">
        <v>7300000</v>
      </c>
      <c r="D32" s="41">
        <v>100000000</v>
      </c>
      <c r="E32" s="47">
        <v>1100000</v>
      </c>
      <c r="F32" s="41">
        <v>107300000</v>
      </c>
      <c r="G32" s="31">
        <v>111</v>
      </c>
      <c r="H32" s="31">
        <v>62</v>
      </c>
      <c r="I32" s="32">
        <v>59750000</v>
      </c>
      <c r="J32" s="31">
        <v>49</v>
      </c>
      <c r="K32" s="32">
        <v>46650000</v>
      </c>
      <c r="L32" s="31">
        <v>27</v>
      </c>
      <c r="M32" s="32">
        <v>25700000</v>
      </c>
      <c r="N32" s="31">
        <v>1</v>
      </c>
      <c r="O32" s="32">
        <v>1000000</v>
      </c>
      <c r="P32" s="31">
        <v>16</v>
      </c>
      <c r="Q32" s="32">
        <v>14350000</v>
      </c>
      <c r="R32" s="33" t="s">
        <v>113</v>
      </c>
      <c r="S32" s="12">
        <v>106400000</v>
      </c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</row>
    <row r="33" spans="1:78" s="14" customFormat="1" ht="57.75">
      <c r="A33" s="16">
        <v>25</v>
      </c>
      <c r="B33" s="17" t="s">
        <v>35</v>
      </c>
      <c r="C33" s="41">
        <v>7300000</v>
      </c>
      <c r="D33" s="41">
        <v>100000000</v>
      </c>
      <c r="E33" s="47">
        <v>0</v>
      </c>
      <c r="F33" s="41">
        <v>107300000</v>
      </c>
      <c r="G33" s="134">
        <v>112</v>
      </c>
      <c r="H33" s="135">
        <v>76</v>
      </c>
      <c r="I33" s="136">
        <v>73700000</v>
      </c>
      <c r="J33" s="135">
        <v>36</v>
      </c>
      <c r="K33" s="136">
        <v>33300000</v>
      </c>
      <c r="L33" s="135">
        <v>29</v>
      </c>
      <c r="M33" s="136">
        <v>26500000</v>
      </c>
      <c r="N33" s="135">
        <v>6</v>
      </c>
      <c r="O33" s="137">
        <v>6000000</v>
      </c>
      <c r="P33" s="135">
        <v>18</v>
      </c>
      <c r="Q33" s="136">
        <v>18000000</v>
      </c>
      <c r="R33" s="10" t="s">
        <v>170</v>
      </c>
      <c r="S33" s="12">
        <v>107000000</v>
      </c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</row>
    <row r="34" spans="1:78" s="14" customFormat="1" ht="28.5" customHeight="1">
      <c r="A34" s="16">
        <v>26</v>
      </c>
      <c r="B34" s="17" t="s">
        <v>36</v>
      </c>
      <c r="C34" s="41">
        <v>7300000</v>
      </c>
      <c r="D34" s="41">
        <v>100000000</v>
      </c>
      <c r="E34" s="47">
        <v>440000</v>
      </c>
      <c r="F34" s="41">
        <v>107300000</v>
      </c>
      <c r="G34" s="29">
        <v>114</v>
      </c>
      <c r="H34" s="29">
        <v>68</v>
      </c>
      <c r="I34" s="30">
        <v>64600000</v>
      </c>
      <c r="J34" s="29">
        <v>46</v>
      </c>
      <c r="K34" s="30">
        <v>41600000</v>
      </c>
      <c r="L34" s="29">
        <v>68</v>
      </c>
      <c r="M34" s="30">
        <v>68000000</v>
      </c>
      <c r="N34" s="29">
        <v>2</v>
      </c>
      <c r="O34" s="30">
        <v>2000000</v>
      </c>
      <c r="P34" s="29">
        <v>44</v>
      </c>
      <c r="Q34" s="30">
        <v>36200000</v>
      </c>
      <c r="R34" s="7" t="s">
        <v>102</v>
      </c>
      <c r="S34" s="12">
        <v>106200000</v>
      </c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</row>
    <row r="35" spans="1:78" s="14" customFormat="1" ht="40.5" customHeight="1">
      <c r="A35" s="16">
        <v>27</v>
      </c>
      <c r="B35" s="17" t="s">
        <v>37</v>
      </c>
      <c r="C35" s="41">
        <v>7300000</v>
      </c>
      <c r="D35" s="41">
        <v>100000000</v>
      </c>
      <c r="E35" s="47">
        <v>1876500</v>
      </c>
      <c r="F35" s="41">
        <v>107300000</v>
      </c>
      <c r="G35" s="29">
        <v>120</v>
      </c>
      <c r="H35" s="29">
        <v>70</v>
      </c>
      <c r="I35" s="30">
        <v>63350000</v>
      </c>
      <c r="J35" s="29">
        <v>50</v>
      </c>
      <c r="K35" s="30">
        <v>42900000</v>
      </c>
      <c r="L35" s="29">
        <v>26</v>
      </c>
      <c r="M35" s="30">
        <v>23300000</v>
      </c>
      <c r="N35" s="29">
        <v>2</v>
      </c>
      <c r="O35" s="30">
        <v>1500000</v>
      </c>
      <c r="P35" s="29">
        <v>16</v>
      </c>
      <c r="Q35" s="30">
        <v>13400000</v>
      </c>
      <c r="R35" s="7" t="s">
        <v>101</v>
      </c>
      <c r="S35" s="103">
        <v>106250000</v>
      </c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</row>
    <row r="36" spans="1:78" s="14" customFormat="1" ht="30" customHeight="1">
      <c r="A36" s="16">
        <v>28</v>
      </c>
      <c r="B36" s="17" t="s">
        <v>38</v>
      </c>
      <c r="C36" s="41">
        <v>7300000</v>
      </c>
      <c r="D36" s="41">
        <v>100000000</v>
      </c>
      <c r="E36" s="47">
        <v>3300000</v>
      </c>
      <c r="F36" s="41">
        <v>107300000</v>
      </c>
      <c r="G36" s="11">
        <v>132</v>
      </c>
      <c r="H36" s="11">
        <v>55</v>
      </c>
      <c r="I36" s="12">
        <v>49000000</v>
      </c>
      <c r="J36" s="8">
        <v>77</v>
      </c>
      <c r="K36" s="12">
        <v>61600000</v>
      </c>
      <c r="L36" s="11">
        <v>48</v>
      </c>
      <c r="M36" s="12">
        <v>41900000</v>
      </c>
      <c r="N36" s="11">
        <v>6</v>
      </c>
      <c r="O36" s="12">
        <v>4200000</v>
      </c>
      <c r="P36" s="11">
        <v>12</v>
      </c>
      <c r="Q36" s="12">
        <v>10100000</v>
      </c>
      <c r="R36" s="10" t="s">
        <v>97</v>
      </c>
      <c r="S36" s="12">
        <v>110600000</v>
      </c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</row>
    <row r="37" spans="1:78" s="14" customFormat="1" ht="28.5">
      <c r="A37" s="16">
        <v>29</v>
      </c>
      <c r="B37" s="17" t="s">
        <v>39</v>
      </c>
      <c r="C37" s="41">
        <v>7300000</v>
      </c>
      <c r="D37" s="41">
        <v>100000000</v>
      </c>
      <c r="E37" s="47">
        <v>8400000</v>
      </c>
      <c r="F37" s="41">
        <v>107300000</v>
      </c>
      <c r="G37" s="11">
        <v>119</v>
      </c>
      <c r="H37" s="11">
        <v>65</v>
      </c>
      <c r="I37" s="12">
        <v>64600000</v>
      </c>
      <c r="J37" s="8">
        <v>54</v>
      </c>
      <c r="K37" s="12">
        <v>51300000</v>
      </c>
      <c r="L37" s="11">
        <v>24</v>
      </c>
      <c r="M37" s="104">
        <v>23500000</v>
      </c>
      <c r="N37" s="11">
        <v>6</v>
      </c>
      <c r="O37" s="12">
        <v>6000000</v>
      </c>
      <c r="P37" s="11">
        <v>10</v>
      </c>
      <c r="Q37" s="12">
        <v>9900000</v>
      </c>
      <c r="R37" s="10" t="s">
        <v>134</v>
      </c>
      <c r="S37" s="12">
        <v>115900000</v>
      </c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</row>
    <row r="38" spans="1:78" s="14" customFormat="1" ht="26.25" customHeight="1">
      <c r="A38" s="16">
        <v>30</v>
      </c>
      <c r="B38" s="17" t="s">
        <v>40</v>
      </c>
      <c r="C38" s="41">
        <v>7300000</v>
      </c>
      <c r="D38" s="41">
        <v>100000000</v>
      </c>
      <c r="E38" s="47">
        <v>950000</v>
      </c>
      <c r="F38" s="41">
        <v>107300000</v>
      </c>
      <c r="G38" s="11">
        <v>107</v>
      </c>
      <c r="H38" s="11">
        <v>55</v>
      </c>
      <c r="I38" s="12">
        <v>55000000</v>
      </c>
      <c r="J38" s="8">
        <v>54</v>
      </c>
      <c r="K38" s="12">
        <v>54000000</v>
      </c>
      <c r="L38" s="11">
        <v>15</v>
      </c>
      <c r="M38" s="12">
        <v>15000000</v>
      </c>
      <c r="N38" s="11">
        <v>7</v>
      </c>
      <c r="O38" s="12">
        <v>7000000</v>
      </c>
      <c r="P38" s="11">
        <v>11</v>
      </c>
      <c r="Q38" s="12">
        <v>11000000</v>
      </c>
      <c r="R38" s="10" t="s">
        <v>118</v>
      </c>
      <c r="S38" s="12">
        <v>107000000</v>
      </c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</row>
    <row r="39" spans="1:78" s="83" customFormat="1" ht="30.75" customHeight="1">
      <c r="A39" s="16">
        <v>31</v>
      </c>
      <c r="B39" s="17" t="s">
        <v>41</v>
      </c>
      <c r="C39" s="41">
        <v>7300000</v>
      </c>
      <c r="D39" s="41">
        <v>100000000</v>
      </c>
      <c r="E39" s="47">
        <v>730000</v>
      </c>
      <c r="F39" s="41">
        <v>107300000</v>
      </c>
      <c r="G39" s="42">
        <v>111</v>
      </c>
      <c r="H39" s="42">
        <v>58</v>
      </c>
      <c r="I39" s="43">
        <v>57000000</v>
      </c>
      <c r="J39" s="44">
        <v>53</v>
      </c>
      <c r="K39" s="43">
        <v>51000000</v>
      </c>
      <c r="L39" s="42">
        <v>22</v>
      </c>
      <c r="M39" s="43">
        <v>22000000</v>
      </c>
      <c r="N39" s="42">
        <v>6</v>
      </c>
      <c r="O39" s="43">
        <v>6000000</v>
      </c>
      <c r="P39" s="42">
        <v>15</v>
      </c>
      <c r="Q39" s="43">
        <v>14500000</v>
      </c>
      <c r="R39" s="7" t="s">
        <v>119</v>
      </c>
      <c r="S39" s="12">
        <v>108000000</v>
      </c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</row>
    <row r="40" spans="1:78" s="14" customFormat="1" ht="56.25">
      <c r="A40" s="16">
        <v>32</v>
      </c>
      <c r="B40" s="17" t="s">
        <v>42</v>
      </c>
      <c r="C40" s="41">
        <v>7300000</v>
      </c>
      <c r="D40" s="41">
        <v>100000000</v>
      </c>
      <c r="E40" s="47">
        <v>1780000</v>
      </c>
      <c r="F40" s="41">
        <v>107300000</v>
      </c>
      <c r="G40" s="131">
        <v>125</v>
      </c>
      <c r="H40" s="131">
        <v>82</v>
      </c>
      <c r="I40" s="132">
        <v>71000000</v>
      </c>
      <c r="J40" s="131">
        <v>43</v>
      </c>
      <c r="K40" s="132">
        <v>37200000</v>
      </c>
      <c r="L40" s="131">
        <v>35</v>
      </c>
      <c r="M40" s="132">
        <v>34900000</v>
      </c>
      <c r="N40" s="131">
        <v>14</v>
      </c>
      <c r="O40" s="132">
        <v>13100000</v>
      </c>
      <c r="P40" s="131">
        <v>10</v>
      </c>
      <c r="Q40" s="132">
        <v>8100000</v>
      </c>
      <c r="R40" s="138" t="s">
        <v>148</v>
      </c>
      <c r="S40" s="133">
        <v>108200000</v>
      </c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</row>
    <row r="41" spans="1:78" s="14" customFormat="1" ht="43.5">
      <c r="A41" s="16">
        <v>33</v>
      </c>
      <c r="B41" s="17" t="s">
        <v>43</v>
      </c>
      <c r="C41" s="41">
        <v>7300000</v>
      </c>
      <c r="D41" s="41">
        <v>100000000</v>
      </c>
      <c r="E41" s="47">
        <v>0</v>
      </c>
      <c r="F41" s="41">
        <v>107300000</v>
      </c>
      <c r="G41" s="11">
        <v>124</v>
      </c>
      <c r="H41" s="11">
        <v>66</v>
      </c>
      <c r="I41" s="12">
        <v>58900000</v>
      </c>
      <c r="J41" s="8">
        <v>58</v>
      </c>
      <c r="K41" s="12">
        <v>48400000</v>
      </c>
      <c r="L41" s="11">
        <v>34</v>
      </c>
      <c r="M41" s="12">
        <v>30800000</v>
      </c>
      <c r="N41" s="11">
        <v>5</v>
      </c>
      <c r="O41" s="12">
        <v>4500000</v>
      </c>
      <c r="P41" s="11">
        <v>14</v>
      </c>
      <c r="Q41" s="12">
        <v>11300000</v>
      </c>
      <c r="R41" s="10" t="s">
        <v>124</v>
      </c>
      <c r="S41" s="12">
        <v>107300000</v>
      </c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</row>
    <row r="42" spans="1:78" s="14" customFormat="1" ht="29.25" customHeight="1">
      <c r="A42" s="16">
        <v>34</v>
      </c>
      <c r="B42" s="17" t="s">
        <v>44</v>
      </c>
      <c r="C42" s="41">
        <v>7300000</v>
      </c>
      <c r="D42" s="41">
        <v>100000000</v>
      </c>
      <c r="E42" s="47">
        <v>213900</v>
      </c>
      <c r="F42" s="41">
        <v>107300000</v>
      </c>
      <c r="G42" s="11">
        <v>121</v>
      </c>
      <c r="H42" s="11">
        <v>87</v>
      </c>
      <c r="I42" s="12">
        <v>78100000</v>
      </c>
      <c r="J42" s="8">
        <v>34</v>
      </c>
      <c r="K42" s="12">
        <v>28500000</v>
      </c>
      <c r="L42" s="11">
        <v>33</v>
      </c>
      <c r="M42" s="12">
        <v>30150000</v>
      </c>
      <c r="N42" s="11">
        <v>6</v>
      </c>
      <c r="O42" s="12">
        <v>5000000</v>
      </c>
      <c r="P42" s="11">
        <v>12</v>
      </c>
      <c r="Q42" s="12">
        <v>12000000</v>
      </c>
      <c r="R42" s="10" t="s">
        <v>125</v>
      </c>
      <c r="S42" s="12">
        <v>106550000</v>
      </c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</row>
    <row r="43" spans="1:78" s="14" customFormat="1" ht="43.5">
      <c r="A43" s="16">
        <v>35</v>
      </c>
      <c r="B43" s="17" t="s">
        <v>45</v>
      </c>
      <c r="C43" s="41">
        <v>7300000</v>
      </c>
      <c r="D43" s="41">
        <v>100000000</v>
      </c>
      <c r="E43" s="47">
        <v>8000000</v>
      </c>
      <c r="F43" s="41">
        <v>107300000</v>
      </c>
      <c r="G43" s="11">
        <v>128</v>
      </c>
      <c r="H43" s="11">
        <v>69</v>
      </c>
      <c r="I43" s="12">
        <v>60100000</v>
      </c>
      <c r="J43" s="8">
        <v>59</v>
      </c>
      <c r="K43" s="12">
        <v>52700000</v>
      </c>
      <c r="L43" s="11">
        <v>49</v>
      </c>
      <c r="M43" s="12">
        <v>43500000</v>
      </c>
      <c r="N43" s="11">
        <v>7</v>
      </c>
      <c r="O43" s="12">
        <v>6200000</v>
      </c>
      <c r="P43" s="11">
        <v>3</v>
      </c>
      <c r="Q43" s="12">
        <v>2400000</v>
      </c>
      <c r="R43" s="10" t="s">
        <v>84</v>
      </c>
      <c r="S43" s="12">
        <v>112800000</v>
      </c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</row>
    <row r="44" spans="1:78" s="25" customFormat="1" ht="28.5">
      <c r="A44" s="11">
        <v>36</v>
      </c>
      <c r="B44" s="10" t="s">
        <v>46</v>
      </c>
      <c r="C44" s="24">
        <v>7300000</v>
      </c>
      <c r="D44" s="24">
        <v>100000000</v>
      </c>
      <c r="E44" s="48">
        <v>572500</v>
      </c>
      <c r="F44" s="24">
        <v>107300000</v>
      </c>
      <c r="G44" s="11">
        <v>136</v>
      </c>
      <c r="H44" s="11">
        <v>67</v>
      </c>
      <c r="I44" s="12">
        <v>54250000</v>
      </c>
      <c r="J44" s="8">
        <v>69</v>
      </c>
      <c r="K44" s="12">
        <v>52800000</v>
      </c>
      <c r="L44" s="11">
        <v>24</v>
      </c>
      <c r="M44" s="12">
        <v>20900000</v>
      </c>
      <c r="N44" s="11">
        <v>6</v>
      </c>
      <c r="O44" s="12">
        <v>4200000</v>
      </c>
      <c r="P44" s="11">
        <v>25</v>
      </c>
      <c r="Q44" s="12">
        <v>16900000</v>
      </c>
      <c r="R44" s="10" t="s">
        <v>123</v>
      </c>
      <c r="S44" s="24">
        <v>107050000</v>
      </c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</row>
    <row r="45" spans="1:78" s="14" customFormat="1" ht="42" customHeight="1">
      <c r="A45" s="16">
        <v>37</v>
      </c>
      <c r="B45" s="10" t="s">
        <v>47</v>
      </c>
      <c r="C45" s="41">
        <v>7300000</v>
      </c>
      <c r="D45" s="41">
        <v>100000000</v>
      </c>
      <c r="E45" s="47">
        <v>2108800</v>
      </c>
      <c r="F45" s="41">
        <v>107300000</v>
      </c>
      <c r="G45" s="105">
        <v>119</v>
      </c>
      <c r="H45" s="105">
        <v>35</v>
      </c>
      <c r="I45" s="106">
        <v>33200000</v>
      </c>
      <c r="J45" s="107">
        <v>84</v>
      </c>
      <c r="K45" s="106">
        <v>75200000</v>
      </c>
      <c r="L45" s="11">
        <v>22</v>
      </c>
      <c r="M45" s="12">
        <v>21300000</v>
      </c>
      <c r="N45" s="11">
        <v>3</v>
      </c>
      <c r="O45" s="12">
        <v>2500000</v>
      </c>
      <c r="P45" s="11">
        <v>18</v>
      </c>
      <c r="Q45" s="12">
        <v>17200000</v>
      </c>
      <c r="R45" s="10" t="s">
        <v>85</v>
      </c>
      <c r="S45" s="106">
        <v>108400000</v>
      </c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</row>
    <row r="46" spans="1:78" s="14" customFormat="1" ht="30" customHeight="1">
      <c r="A46" s="16">
        <v>38</v>
      </c>
      <c r="B46" s="17" t="s">
        <v>48</v>
      </c>
      <c r="C46" s="41">
        <v>7300000</v>
      </c>
      <c r="D46" s="41">
        <v>100000000</v>
      </c>
      <c r="E46" s="47">
        <v>600000</v>
      </c>
      <c r="F46" s="41">
        <v>107300000</v>
      </c>
      <c r="G46" s="11">
        <v>111</v>
      </c>
      <c r="H46" s="11">
        <v>42</v>
      </c>
      <c r="I46" s="12">
        <v>41500000</v>
      </c>
      <c r="J46" s="8">
        <v>69</v>
      </c>
      <c r="K46" s="12">
        <v>65500000</v>
      </c>
      <c r="L46" s="11">
        <v>30</v>
      </c>
      <c r="M46" s="12">
        <v>29500000</v>
      </c>
      <c r="N46" s="11">
        <v>2</v>
      </c>
      <c r="O46" s="12">
        <v>2000000</v>
      </c>
      <c r="P46" s="11">
        <v>9</v>
      </c>
      <c r="Q46" s="12">
        <v>8500000</v>
      </c>
      <c r="R46" s="10" t="s">
        <v>127</v>
      </c>
      <c r="S46" s="12">
        <v>107000000</v>
      </c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</row>
    <row r="47" spans="1:78" s="14" customFormat="1" ht="42" customHeight="1">
      <c r="A47" s="16">
        <v>39</v>
      </c>
      <c r="B47" s="17" t="s">
        <v>49</v>
      </c>
      <c r="C47" s="41">
        <v>7300000</v>
      </c>
      <c r="D47" s="41">
        <v>100000000</v>
      </c>
      <c r="E47" s="47">
        <v>500000</v>
      </c>
      <c r="F47" s="41">
        <v>107300000</v>
      </c>
      <c r="G47" s="11">
        <v>111</v>
      </c>
      <c r="H47" s="11">
        <v>41</v>
      </c>
      <c r="I47" s="12">
        <v>41000000</v>
      </c>
      <c r="J47" s="8">
        <v>70</v>
      </c>
      <c r="K47" s="12">
        <v>67000000</v>
      </c>
      <c r="L47" s="11">
        <v>16</v>
      </c>
      <c r="M47" s="12">
        <v>12000000</v>
      </c>
      <c r="N47" s="11">
        <v>2</v>
      </c>
      <c r="O47" s="12">
        <v>2000000</v>
      </c>
      <c r="P47" s="11">
        <v>20</v>
      </c>
      <c r="Q47" s="12">
        <v>20000000</v>
      </c>
      <c r="R47" s="10" t="s">
        <v>87</v>
      </c>
      <c r="S47" s="12">
        <v>107000000</v>
      </c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</row>
    <row r="48" spans="1:78" s="14" customFormat="1" ht="42" customHeight="1">
      <c r="A48" s="16">
        <v>40</v>
      </c>
      <c r="B48" s="17" t="s">
        <v>50</v>
      </c>
      <c r="C48" s="41">
        <v>7300000</v>
      </c>
      <c r="D48" s="41">
        <v>100000000</v>
      </c>
      <c r="E48" s="47">
        <v>1820600</v>
      </c>
      <c r="F48" s="41">
        <v>107300000</v>
      </c>
      <c r="G48" s="11">
        <v>110</v>
      </c>
      <c r="H48" s="11">
        <v>46</v>
      </c>
      <c r="I48" s="12">
        <v>46000000</v>
      </c>
      <c r="J48" s="8">
        <v>64</v>
      </c>
      <c r="K48" s="12">
        <v>62200000</v>
      </c>
      <c r="L48" s="11">
        <v>36</v>
      </c>
      <c r="M48" s="12">
        <v>35700000</v>
      </c>
      <c r="N48" s="11">
        <v>5</v>
      </c>
      <c r="O48" s="12">
        <v>5000000</v>
      </c>
      <c r="P48" s="11">
        <v>5</v>
      </c>
      <c r="Q48" s="12">
        <v>5000000</v>
      </c>
      <c r="R48" s="10" t="s">
        <v>117</v>
      </c>
      <c r="S48" s="12">
        <v>108200000</v>
      </c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</row>
    <row r="49" spans="1:78" s="112" customFormat="1" ht="27.75" customHeight="1">
      <c r="A49" s="108">
        <v>41</v>
      </c>
      <c r="B49" s="109" t="s">
        <v>51</v>
      </c>
      <c r="C49" s="80">
        <v>7300000</v>
      </c>
      <c r="D49" s="80">
        <v>100000000</v>
      </c>
      <c r="E49" s="49">
        <v>5100000</v>
      </c>
      <c r="F49" s="80">
        <v>107300000</v>
      </c>
      <c r="G49" s="34">
        <v>112</v>
      </c>
      <c r="H49" s="34">
        <v>44</v>
      </c>
      <c r="I49" s="35">
        <v>44000000</v>
      </c>
      <c r="J49" s="34">
        <v>68</v>
      </c>
      <c r="K49" s="35">
        <v>68000000</v>
      </c>
      <c r="L49" s="34">
        <v>43</v>
      </c>
      <c r="M49" s="35">
        <v>43000000</v>
      </c>
      <c r="N49" s="34">
        <v>2</v>
      </c>
      <c r="O49" s="35">
        <v>2000000</v>
      </c>
      <c r="P49" s="34">
        <v>14</v>
      </c>
      <c r="Q49" s="35">
        <v>14000000</v>
      </c>
      <c r="R49" s="40" t="s">
        <v>132</v>
      </c>
      <c r="S49" s="110">
        <v>112000000</v>
      </c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</row>
    <row r="50" spans="1:78" s="14" customFormat="1" ht="29.25" customHeight="1">
      <c r="A50" s="16">
        <v>42</v>
      </c>
      <c r="B50" s="17" t="s">
        <v>52</v>
      </c>
      <c r="C50" s="41">
        <v>7300000</v>
      </c>
      <c r="D50" s="41">
        <v>100000000</v>
      </c>
      <c r="E50" s="47">
        <v>2200000</v>
      </c>
      <c r="F50" s="41">
        <v>107300000</v>
      </c>
      <c r="G50" s="11">
        <v>137</v>
      </c>
      <c r="H50" s="11">
        <v>58</v>
      </c>
      <c r="I50" s="12">
        <v>46100000</v>
      </c>
      <c r="J50" s="8">
        <v>79</v>
      </c>
      <c r="K50" s="12">
        <v>60900000</v>
      </c>
      <c r="L50" s="11">
        <v>25</v>
      </c>
      <c r="M50" s="12">
        <v>21200000</v>
      </c>
      <c r="N50" s="11">
        <v>6</v>
      </c>
      <c r="O50" s="12">
        <v>4200000</v>
      </c>
      <c r="P50" s="11">
        <v>16</v>
      </c>
      <c r="Q50" s="12">
        <v>13000000</v>
      </c>
      <c r="R50" s="10" t="s">
        <v>88</v>
      </c>
      <c r="S50" s="12">
        <v>107000000</v>
      </c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</row>
    <row r="51" spans="1:78" s="14" customFormat="1" ht="28.5">
      <c r="A51" s="16">
        <v>43</v>
      </c>
      <c r="B51" s="17" t="s">
        <v>53</v>
      </c>
      <c r="C51" s="41">
        <v>7300000</v>
      </c>
      <c r="D51" s="41">
        <v>100000000</v>
      </c>
      <c r="E51" s="47">
        <v>4500000</v>
      </c>
      <c r="F51" s="41">
        <v>107300000</v>
      </c>
      <c r="G51" s="11">
        <v>127</v>
      </c>
      <c r="H51" s="11">
        <v>70</v>
      </c>
      <c r="I51" s="12">
        <v>62700000</v>
      </c>
      <c r="J51" s="8">
        <v>57</v>
      </c>
      <c r="K51" s="12">
        <v>48300000</v>
      </c>
      <c r="L51" s="11">
        <v>27</v>
      </c>
      <c r="M51" s="12">
        <v>23900000</v>
      </c>
      <c r="N51" s="11">
        <v>10</v>
      </c>
      <c r="O51" s="12">
        <v>9300000</v>
      </c>
      <c r="P51" s="11">
        <v>16</v>
      </c>
      <c r="Q51" s="12">
        <v>14200000</v>
      </c>
      <c r="R51" s="10" t="s">
        <v>133</v>
      </c>
      <c r="S51" s="12">
        <v>111000000</v>
      </c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</row>
    <row r="52" spans="1:78" s="14" customFormat="1" ht="28.5" customHeight="1">
      <c r="A52" s="16">
        <v>44</v>
      </c>
      <c r="B52" s="17" t="s">
        <v>54</v>
      </c>
      <c r="C52" s="41">
        <v>7300000</v>
      </c>
      <c r="D52" s="41">
        <v>100000000</v>
      </c>
      <c r="E52" s="47">
        <v>2144000</v>
      </c>
      <c r="F52" s="41">
        <v>107300000</v>
      </c>
      <c r="G52" s="11">
        <v>133</v>
      </c>
      <c r="H52" s="11">
        <v>69</v>
      </c>
      <c r="I52" s="12">
        <v>55250000</v>
      </c>
      <c r="J52" s="8">
        <v>64</v>
      </c>
      <c r="K52" s="12">
        <v>53750000</v>
      </c>
      <c r="L52" s="11">
        <v>36</v>
      </c>
      <c r="M52" s="12">
        <v>28100000</v>
      </c>
      <c r="N52" s="11">
        <v>8</v>
      </c>
      <c r="O52" s="12">
        <v>28100000</v>
      </c>
      <c r="P52" s="11">
        <v>11</v>
      </c>
      <c r="Q52" s="12">
        <v>7300000</v>
      </c>
      <c r="R52" s="10" t="s">
        <v>89</v>
      </c>
      <c r="S52" s="12">
        <v>109000000</v>
      </c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</row>
    <row r="53" spans="1:78" s="25" customFormat="1" ht="25.5" customHeight="1">
      <c r="A53" s="11">
        <v>45</v>
      </c>
      <c r="B53" s="10" t="s">
        <v>55</v>
      </c>
      <c r="C53" s="24">
        <v>7300000</v>
      </c>
      <c r="D53" s="24">
        <v>100000000</v>
      </c>
      <c r="E53" s="48">
        <v>1700000</v>
      </c>
      <c r="F53" s="24">
        <v>107300000</v>
      </c>
      <c r="G53" s="29">
        <v>107</v>
      </c>
      <c r="H53" s="29">
        <v>63</v>
      </c>
      <c r="I53" s="30">
        <v>62600000</v>
      </c>
      <c r="J53" s="29">
        <v>44</v>
      </c>
      <c r="K53" s="30">
        <v>43500000</v>
      </c>
      <c r="L53" s="29">
        <v>15</v>
      </c>
      <c r="M53" s="30">
        <v>14600000</v>
      </c>
      <c r="N53" s="29">
        <v>8</v>
      </c>
      <c r="O53" s="30">
        <v>8000000</v>
      </c>
      <c r="P53" s="29">
        <v>11</v>
      </c>
      <c r="Q53" s="30">
        <v>11000000</v>
      </c>
      <c r="R53" s="10" t="s">
        <v>136</v>
      </c>
      <c r="S53" s="12">
        <v>106900000</v>
      </c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</row>
    <row r="54" spans="1:78" s="14" customFormat="1" ht="28.5" customHeight="1">
      <c r="A54" s="16">
        <v>46</v>
      </c>
      <c r="B54" s="17" t="s">
        <v>56</v>
      </c>
      <c r="C54" s="41">
        <v>7300000</v>
      </c>
      <c r="D54" s="41">
        <v>100000000</v>
      </c>
      <c r="E54" s="47">
        <v>4500000</v>
      </c>
      <c r="F54" s="41">
        <v>107300000</v>
      </c>
      <c r="G54" s="11">
        <v>143</v>
      </c>
      <c r="H54" s="11">
        <v>75</v>
      </c>
      <c r="I54" s="12">
        <v>54500000</v>
      </c>
      <c r="J54" s="8">
        <v>68</v>
      </c>
      <c r="K54" s="12">
        <v>57000000</v>
      </c>
      <c r="L54" s="11">
        <v>32</v>
      </c>
      <c r="M54" s="12">
        <v>23500000</v>
      </c>
      <c r="N54" s="11">
        <v>8</v>
      </c>
      <c r="O54" s="12">
        <v>7000000</v>
      </c>
      <c r="P54" s="11">
        <v>21</v>
      </c>
      <c r="Q54" s="12">
        <v>20500000</v>
      </c>
      <c r="R54" s="10" t="s">
        <v>86</v>
      </c>
      <c r="S54" s="12">
        <v>111500000</v>
      </c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</row>
    <row r="55" spans="1:78" s="14" customFormat="1" ht="43.5">
      <c r="A55" s="16">
        <v>47</v>
      </c>
      <c r="B55" s="17" t="s">
        <v>57</v>
      </c>
      <c r="C55" s="41">
        <v>7300000</v>
      </c>
      <c r="D55" s="41">
        <v>100000000</v>
      </c>
      <c r="E55" s="47">
        <v>1195000</v>
      </c>
      <c r="F55" s="41">
        <v>107300000</v>
      </c>
      <c r="G55" s="45">
        <v>113</v>
      </c>
      <c r="H55" s="45">
        <v>47</v>
      </c>
      <c r="I55" s="103">
        <v>44700000</v>
      </c>
      <c r="J55" s="45">
        <v>66</v>
      </c>
      <c r="K55" s="103">
        <v>63500000</v>
      </c>
      <c r="L55" s="45">
        <v>16</v>
      </c>
      <c r="M55" s="103">
        <v>15800000</v>
      </c>
      <c r="N55" s="45">
        <v>14</v>
      </c>
      <c r="O55" s="103">
        <v>13000000</v>
      </c>
      <c r="P55" s="45">
        <v>16</v>
      </c>
      <c r="Q55" s="103">
        <v>15200000</v>
      </c>
      <c r="R55" s="17" t="s">
        <v>100</v>
      </c>
      <c r="S55" s="103">
        <v>108200000</v>
      </c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</row>
    <row r="56" spans="1:78" s="14" customFormat="1" ht="43.5">
      <c r="A56" s="16">
        <v>48</v>
      </c>
      <c r="B56" s="17" t="s">
        <v>58</v>
      </c>
      <c r="C56" s="41">
        <v>7300000</v>
      </c>
      <c r="D56" s="41">
        <v>100000000</v>
      </c>
      <c r="E56" s="47">
        <v>0</v>
      </c>
      <c r="F56" s="41">
        <v>107300000</v>
      </c>
      <c r="G56" s="11">
        <v>156</v>
      </c>
      <c r="H56" s="11">
        <v>84</v>
      </c>
      <c r="I56" s="12">
        <v>60170000</v>
      </c>
      <c r="J56" s="8">
        <v>71</v>
      </c>
      <c r="K56" s="12">
        <v>45280000</v>
      </c>
      <c r="L56" s="11">
        <v>48</v>
      </c>
      <c r="M56" s="12">
        <v>33516000</v>
      </c>
      <c r="N56" s="11">
        <v>9</v>
      </c>
      <c r="O56" s="12">
        <v>6680000</v>
      </c>
      <c r="P56" s="11">
        <v>15</v>
      </c>
      <c r="Q56" s="12">
        <v>10730000</v>
      </c>
      <c r="R56" s="10" t="s">
        <v>149</v>
      </c>
      <c r="S56" s="12">
        <v>105450000</v>
      </c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</row>
    <row r="57" spans="1:78" s="14" customFormat="1" ht="42" customHeight="1">
      <c r="A57" s="16">
        <v>49</v>
      </c>
      <c r="B57" s="17" t="s">
        <v>59</v>
      </c>
      <c r="C57" s="41">
        <v>7300000</v>
      </c>
      <c r="D57" s="41">
        <v>100000000</v>
      </c>
      <c r="E57" s="47">
        <v>2300000</v>
      </c>
      <c r="F57" s="41">
        <v>107300000</v>
      </c>
      <c r="G57" s="113">
        <v>140</v>
      </c>
      <c r="H57" s="113">
        <v>84</v>
      </c>
      <c r="I57" s="114">
        <v>66800000</v>
      </c>
      <c r="J57" s="115">
        <v>56</v>
      </c>
      <c r="K57" s="114">
        <v>42200000</v>
      </c>
      <c r="L57" s="113">
        <v>22</v>
      </c>
      <c r="M57" s="114">
        <v>18300000</v>
      </c>
      <c r="N57" s="113">
        <v>8</v>
      </c>
      <c r="O57" s="114">
        <v>4700000</v>
      </c>
      <c r="P57" s="113">
        <v>17</v>
      </c>
      <c r="Q57" s="114">
        <v>9900000</v>
      </c>
      <c r="R57" s="116" t="s">
        <v>83</v>
      </c>
      <c r="S57" s="114">
        <v>109000000</v>
      </c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</row>
    <row r="58" spans="1:78" s="14" customFormat="1" ht="41.25" customHeight="1">
      <c r="A58" s="16">
        <v>50</v>
      </c>
      <c r="B58" s="17" t="s">
        <v>60</v>
      </c>
      <c r="C58" s="41">
        <v>7300000</v>
      </c>
      <c r="D58" s="41">
        <v>100000000</v>
      </c>
      <c r="E58" s="47">
        <v>0</v>
      </c>
      <c r="F58" s="41">
        <v>107300000</v>
      </c>
      <c r="G58" s="36">
        <v>112</v>
      </c>
      <c r="H58" s="36">
        <v>54</v>
      </c>
      <c r="I58" s="37">
        <v>53000000</v>
      </c>
      <c r="J58" s="36">
        <v>58</v>
      </c>
      <c r="K58" s="37">
        <v>54000000</v>
      </c>
      <c r="L58" s="36">
        <v>18</v>
      </c>
      <c r="M58" s="37">
        <v>18000000</v>
      </c>
      <c r="N58" s="36">
        <v>2</v>
      </c>
      <c r="O58" s="36">
        <v>2000000</v>
      </c>
      <c r="P58" s="36">
        <v>15</v>
      </c>
      <c r="Q58" s="37">
        <v>13500000</v>
      </c>
      <c r="R58" s="38" t="s">
        <v>151</v>
      </c>
      <c r="S58" s="12">
        <v>107000000</v>
      </c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</row>
    <row r="59" spans="1:78" s="14" customFormat="1" ht="32.25" customHeight="1">
      <c r="A59" s="16">
        <v>51</v>
      </c>
      <c r="B59" s="17" t="s">
        <v>61</v>
      </c>
      <c r="C59" s="41">
        <v>7300000</v>
      </c>
      <c r="D59" s="41">
        <v>100000000</v>
      </c>
      <c r="E59" s="47">
        <v>0</v>
      </c>
      <c r="F59" s="41">
        <v>107300000</v>
      </c>
      <c r="G59" s="29">
        <v>108</v>
      </c>
      <c r="H59" s="29">
        <v>65</v>
      </c>
      <c r="I59" s="30">
        <v>64200000</v>
      </c>
      <c r="J59" s="29">
        <v>43</v>
      </c>
      <c r="K59" s="30">
        <v>43000000</v>
      </c>
      <c r="L59" s="29">
        <v>21</v>
      </c>
      <c r="M59" s="30">
        <v>20600000</v>
      </c>
      <c r="N59" s="29">
        <v>3</v>
      </c>
      <c r="O59" s="29">
        <v>3000000</v>
      </c>
      <c r="P59" s="29">
        <v>11</v>
      </c>
      <c r="Q59" s="30">
        <v>11000000</v>
      </c>
      <c r="R59" s="15" t="s">
        <v>121</v>
      </c>
      <c r="S59" s="12">
        <v>107200000</v>
      </c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</row>
    <row r="60" spans="1:78" s="14" customFormat="1" ht="30" customHeight="1">
      <c r="A60" s="16">
        <v>52</v>
      </c>
      <c r="B60" s="17" t="s">
        <v>62</v>
      </c>
      <c r="C60" s="41">
        <v>7300000</v>
      </c>
      <c r="D60" s="41">
        <v>100000000</v>
      </c>
      <c r="E60" s="47">
        <v>0</v>
      </c>
      <c r="F60" s="41">
        <v>107300000</v>
      </c>
      <c r="G60" s="11">
        <v>127</v>
      </c>
      <c r="H60" s="11">
        <v>59</v>
      </c>
      <c r="I60" s="12">
        <v>51800000</v>
      </c>
      <c r="J60" s="8">
        <v>68</v>
      </c>
      <c r="K60" s="12">
        <v>55500000</v>
      </c>
      <c r="L60" s="11">
        <v>19</v>
      </c>
      <c r="M60" s="12">
        <v>15800000</v>
      </c>
      <c r="N60" s="11">
        <v>3</v>
      </c>
      <c r="O60" s="12">
        <v>2000000</v>
      </c>
      <c r="P60" s="11">
        <v>7</v>
      </c>
      <c r="Q60" s="12">
        <v>6500000</v>
      </c>
      <c r="R60" s="10" t="s">
        <v>131</v>
      </c>
      <c r="S60" s="12">
        <v>107300000</v>
      </c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</row>
    <row r="61" spans="1:78" s="14" customFormat="1" ht="28.5">
      <c r="A61" s="16">
        <v>53</v>
      </c>
      <c r="B61" s="17" t="s">
        <v>63</v>
      </c>
      <c r="C61" s="41">
        <v>7300000</v>
      </c>
      <c r="D61" s="41">
        <v>100000000</v>
      </c>
      <c r="E61" s="47">
        <v>0</v>
      </c>
      <c r="F61" s="41">
        <v>107300000</v>
      </c>
      <c r="G61" s="11">
        <v>112</v>
      </c>
      <c r="H61" s="11">
        <v>64</v>
      </c>
      <c r="I61" s="12">
        <v>58200000</v>
      </c>
      <c r="J61" s="8">
        <v>56</v>
      </c>
      <c r="K61" s="12">
        <v>48800000</v>
      </c>
      <c r="L61" s="11">
        <v>25</v>
      </c>
      <c r="M61" s="12">
        <v>22100000</v>
      </c>
      <c r="N61" s="11">
        <v>5</v>
      </c>
      <c r="O61" s="12">
        <v>4000000</v>
      </c>
      <c r="P61" s="11">
        <v>6</v>
      </c>
      <c r="Q61" s="12">
        <v>8300000</v>
      </c>
      <c r="R61" s="10" t="s">
        <v>129</v>
      </c>
      <c r="S61" s="12">
        <v>99500000</v>
      </c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</row>
    <row r="62" spans="1:78" s="14" customFormat="1" ht="30" customHeight="1">
      <c r="A62" s="16">
        <v>54</v>
      </c>
      <c r="B62" s="17" t="s">
        <v>64</v>
      </c>
      <c r="C62" s="41">
        <v>7300000</v>
      </c>
      <c r="D62" s="41">
        <v>100000000</v>
      </c>
      <c r="E62" s="47">
        <v>650000</v>
      </c>
      <c r="F62" s="41">
        <v>107300000</v>
      </c>
      <c r="G62" s="11">
        <v>121</v>
      </c>
      <c r="H62" s="11">
        <v>65</v>
      </c>
      <c r="I62" s="12">
        <v>58650000</v>
      </c>
      <c r="J62" s="8">
        <v>56</v>
      </c>
      <c r="K62" s="12">
        <v>48800000</v>
      </c>
      <c r="L62" s="11">
        <v>25</v>
      </c>
      <c r="M62" s="12">
        <v>22100000</v>
      </c>
      <c r="N62" s="11">
        <v>5</v>
      </c>
      <c r="O62" s="12">
        <v>4000000</v>
      </c>
      <c r="P62" s="11">
        <v>6</v>
      </c>
      <c r="Q62" s="12">
        <v>8300000</v>
      </c>
      <c r="R62" s="10" t="s">
        <v>128</v>
      </c>
      <c r="S62" s="12">
        <v>107450000</v>
      </c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</row>
    <row r="63" spans="1:78" s="14" customFormat="1" ht="28.5">
      <c r="A63" s="16">
        <v>55</v>
      </c>
      <c r="B63" s="17" t="s">
        <v>65</v>
      </c>
      <c r="C63" s="41">
        <v>7300000</v>
      </c>
      <c r="D63" s="41">
        <v>100000000</v>
      </c>
      <c r="E63" s="47">
        <v>465000</v>
      </c>
      <c r="F63" s="41">
        <v>107300000</v>
      </c>
      <c r="G63" s="11">
        <v>111</v>
      </c>
      <c r="H63" s="11">
        <v>66</v>
      </c>
      <c r="I63" s="12">
        <v>64100000</v>
      </c>
      <c r="J63" s="8">
        <v>45</v>
      </c>
      <c r="K63" s="12">
        <v>43200000</v>
      </c>
      <c r="L63" s="11">
        <v>17</v>
      </c>
      <c r="M63" s="12">
        <v>16500000</v>
      </c>
      <c r="N63" s="11">
        <v>8</v>
      </c>
      <c r="O63" s="11">
        <v>7500000</v>
      </c>
      <c r="P63" s="11">
        <v>6</v>
      </c>
      <c r="Q63" s="12">
        <v>6000000</v>
      </c>
      <c r="R63" s="10" t="s">
        <v>131</v>
      </c>
      <c r="S63" s="12">
        <v>107300000</v>
      </c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</row>
    <row r="64" spans="1:78" s="25" customFormat="1" ht="31.5" customHeight="1">
      <c r="A64" s="11">
        <v>56</v>
      </c>
      <c r="B64" s="10" t="s">
        <v>66</v>
      </c>
      <c r="C64" s="24">
        <v>7300000</v>
      </c>
      <c r="D64" s="24">
        <v>100000000</v>
      </c>
      <c r="E64" s="48">
        <v>900000</v>
      </c>
      <c r="F64" s="24">
        <v>107300000</v>
      </c>
      <c r="G64" s="11">
        <v>123</v>
      </c>
      <c r="H64" s="11">
        <v>78</v>
      </c>
      <c r="I64" s="12">
        <v>70000000</v>
      </c>
      <c r="J64" s="8">
        <v>45</v>
      </c>
      <c r="K64" s="12">
        <v>38200000</v>
      </c>
      <c r="L64" s="11">
        <v>29</v>
      </c>
      <c r="M64" s="12">
        <v>21700000</v>
      </c>
      <c r="N64" s="22">
        <v>4</v>
      </c>
      <c r="O64" s="23">
        <v>4000000</v>
      </c>
      <c r="P64" s="11">
        <v>9</v>
      </c>
      <c r="Q64" s="12">
        <v>8300000</v>
      </c>
      <c r="R64" s="10" t="s">
        <v>110</v>
      </c>
      <c r="S64" s="12">
        <v>108200000</v>
      </c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</row>
    <row r="65" spans="1:78" s="25" customFormat="1" ht="33" customHeight="1">
      <c r="A65" s="11">
        <v>57</v>
      </c>
      <c r="B65" s="10" t="s">
        <v>67</v>
      </c>
      <c r="C65" s="24">
        <v>7300000</v>
      </c>
      <c r="D65" s="24">
        <v>100000000</v>
      </c>
      <c r="E65" s="48">
        <v>3000000</v>
      </c>
      <c r="F65" s="24">
        <v>107300000</v>
      </c>
      <c r="G65" s="11">
        <v>116</v>
      </c>
      <c r="H65" s="11">
        <v>59</v>
      </c>
      <c r="I65" s="12">
        <v>57400000</v>
      </c>
      <c r="J65" s="8">
        <v>57</v>
      </c>
      <c r="K65" s="12">
        <v>52800000</v>
      </c>
      <c r="L65" s="11">
        <v>18</v>
      </c>
      <c r="M65" s="12">
        <v>16900000</v>
      </c>
      <c r="N65" s="22">
        <v>3</v>
      </c>
      <c r="O65" s="23">
        <v>2700000</v>
      </c>
      <c r="P65" s="11">
        <v>11</v>
      </c>
      <c r="Q65" s="12">
        <v>9700000</v>
      </c>
      <c r="R65" s="10" t="s">
        <v>86</v>
      </c>
      <c r="S65" s="12">
        <v>110200000</v>
      </c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</row>
    <row r="66" spans="1:78" s="14" customFormat="1" ht="31.5" customHeight="1">
      <c r="A66" s="16">
        <v>58</v>
      </c>
      <c r="B66" s="17" t="s">
        <v>68</v>
      </c>
      <c r="C66" s="41">
        <v>7300000</v>
      </c>
      <c r="D66" s="41">
        <v>100000000</v>
      </c>
      <c r="E66" s="47">
        <v>1000000</v>
      </c>
      <c r="F66" s="41">
        <v>107300000</v>
      </c>
      <c r="G66" s="11">
        <v>123</v>
      </c>
      <c r="H66" s="11">
        <v>44</v>
      </c>
      <c r="I66" s="12">
        <v>39150000</v>
      </c>
      <c r="J66" s="8">
        <v>79</v>
      </c>
      <c r="K66" s="12">
        <v>68800000</v>
      </c>
      <c r="L66" s="11">
        <v>11</v>
      </c>
      <c r="M66" s="12">
        <v>10200000</v>
      </c>
      <c r="N66" s="11">
        <v>8</v>
      </c>
      <c r="O66" s="104">
        <v>6500000</v>
      </c>
      <c r="P66" s="11">
        <v>12</v>
      </c>
      <c r="Q66" s="12">
        <v>10300000</v>
      </c>
      <c r="R66" s="10" t="s">
        <v>135</v>
      </c>
      <c r="S66" s="12">
        <v>107950000</v>
      </c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</row>
    <row r="67" spans="1:78" s="21" customFormat="1" ht="32.25" customHeight="1">
      <c r="A67" s="16">
        <v>59</v>
      </c>
      <c r="B67" s="17" t="s">
        <v>69</v>
      </c>
      <c r="C67" s="18">
        <v>7300000</v>
      </c>
      <c r="D67" s="18">
        <v>100000000</v>
      </c>
      <c r="E67" s="50">
        <v>0</v>
      </c>
      <c r="F67" s="18">
        <v>107300000</v>
      </c>
      <c r="G67" s="16">
        <v>124</v>
      </c>
      <c r="H67" s="16">
        <v>66</v>
      </c>
      <c r="I67" s="19">
        <v>57150000</v>
      </c>
      <c r="J67" s="45">
        <v>58</v>
      </c>
      <c r="K67" s="19">
        <v>50000000</v>
      </c>
      <c r="L67" s="16">
        <v>21</v>
      </c>
      <c r="M67" s="19">
        <v>19150000</v>
      </c>
      <c r="N67" s="16">
        <v>12</v>
      </c>
      <c r="O67" s="19">
        <v>10750000</v>
      </c>
      <c r="P67" s="16">
        <v>26</v>
      </c>
      <c r="Q67" s="19">
        <v>23550000</v>
      </c>
      <c r="R67" s="17" t="s">
        <v>92</v>
      </c>
      <c r="S67" s="19">
        <v>107150000</v>
      </c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</row>
    <row r="68" spans="1:78" s="25" customFormat="1" ht="28.5">
      <c r="A68" s="11">
        <v>60</v>
      </c>
      <c r="B68" s="10" t="s">
        <v>70</v>
      </c>
      <c r="C68" s="24">
        <v>7300000</v>
      </c>
      <c r="D68" s="24">
        <v>100000000</v>
      </c>
      <c r="E68" s="48">
        <v>600000</v>
      </c>
      <c r="F68" s="24">
        <v>107300000</v>
      </c>
      <c r="G68" s="11">
        <v>117</v>
      </c>
      <c r="H68" s="11">
        <v>61</v>
      </c>
      <c r="I68" s="12">
        <v>55300000</v>
      </c>
      <c r="J68" s="8">
        <v>56</v>
      </c>
      <c r="K68" s="12">
        <v>51700000</v>
      </c>
      <c r="L68" s="11">
        <v>19</v>
      </c>
      <c r="M68" s="12">
        <v>18000000</v>
      </c>
      <c r="N68" s="11">
        <v>5</v>
      </c>
      <c r="O68" s="12">
        <v>5000000</v>
      </c>
      <c r="P68" s="11">
        <v>8</v>
      </c>
      <c r="Q68" s="12">
        <v>7000000</v>
      </c>
      <c r="R68" s="10" t="s">
        <v>138</v>
      </c>
      <c r="S68" s="12">
        <v>107000000</v>
      </c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</row>
    <row r="69" spans="1:78" s="112" customFormat="1" ht="43.5">
      <c r="A69" s="108">
        <v>61</v>
      </c>
      <c r="B69" s="109" t="s">
        <v>71</v>
      </c>
      <c r="C69" s="80">
        <v>7300000</v>
      </c>
      <c r="D69" s="80">
        <v>100000000</v>
      </c>
      <c r="E69" s="49">
        <v>0</v>
      </c>
      <c r="F69" s="80">
        <v>107300000</v>
      </c>
      <c r="G69" s="34">
        <v>110</v>
      </c>
      <c r="H69" s="34">
        <v>59</v>
      </c>
      <c r="I69" s="35">
        <v>57800000</v>
      </c>
      <c r="J69" s="34">
        <v>51</v>
      </c>
      <c r="K69" s="35">
        <v>49300000</v>
      </c>
      <c r="L69" s="34">
        <v>20</v>
      </c>
      <c r="M69" s="35">
        <v>18500000</v>
      </c>
      <c r="N69" s="34">
        <v>10</v>
      </c>
      <c r="O69" s="35">
        <v>9500000</v>
      </c>
      <c r="P69" s="34">
        <v>18</v>
      </c>
      <c r="Q69" s="35">
        <v>15800000</v>
      </c>
      <c r="R69" s="40" t="s">
        <v>116</v>
      </c>
      <c r="S69" s="110">
        <v>107100000</v>
      </c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</row>
    <row r="70" spans="1:78" s="25" customFormat="1" ht="28.5">
      <c r="A70" s="11">
        <v>2</v>
      </c>
      <c r="B70" s="10" t="s">
        <v>72</v>
      </c>
      <c r="C70" s="24">
        <v>7300000</v>
      </c>
      <c r="D70" s="24">
        <v>100000000</v>
      </c>
      <c r="E70" s="48">
        <v>2400000</v>
      </c>
      <c r="F70" s="24">
        <v>107300000</v>
      </c>
      <c r="G70" s="11">
        <v>117</v>
      </c>
      <c r="H70" s="11">
        <v>62</v>
      </c>
      <c r="I70" s="12">
        <v>57400000</v>
      </c>
      <c r="J70" s="8">
        <v>55</v>
      </c>
      <c r="K70" s="12">
        <v>52000000</v>
      </c>
      <c r="L70" s="11">
        <v>35</v>
      </c>
      <c r="M70" s="12">
        <v>31100000</v>
      </c>
      <c r="N70" s="11">
        <v>13</v>
      </c>
      <c r="O70" s="12">
        <v>11800000</v>
      </c>
      <c r="P70" s="11">
        <v>14</v>
      </c>
      <c r="Q70" s="12">
        <v>12400000</v>
      </c>
      <c r="R70" s="10" t="s">
        <v>137</v>
      </c>
      <c r="S70" s="12">
        <v>109400000</v>
      </c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</row>
    <row r="71" spans="1:78" s="14" customFormat="1" ht="28.5">
      <c r="A71" s="16">
        <v>63</v>
      </c>
      <c r="B71" s="17" t="s">
        <v>73</v>
      </c>
      <c r="C71" s="41">
        <v>7300000</v>
      </c>
      <c r="D71" s="41">
        <v>100000000</v>
      </c>
      <c r="E71" s="47">
        <v>927700</v>
      </c>
      <c r="F71" s="41">
        <v>107300000</v>
      </c>
      <c r="G71" s="11">
        <v>112</v>
      </c>
      <c r="H71" s="11">
        <v>57</v>
      </c>
      <c r="I71" s="12">
        <v>54600000</v>
      </c>
      <c r="J71" s="8">
        <v>55</v>
      </c>
      <c r="K71" s="12">
        <v>51800000</v>
      </c>
      <c r="L71" s="11">
        <v>36</v>
      </c>
      <c r="M71" s="12">
        <v>34100000</v>
      </c>
      <c r="N71" s="11">
        <v>6</v>
      </c>
      <c r="O71" s="12">
        <v>4500000</v>
      </c>
      <c r="P71" s="11">
        <v>17</v>
      </c>
      <c r="Q71" s="12">
        <v>14700000</v>
      </c>
      <c r="R71" s="10" t="s">
        <v>139</v>
      </c>
      <c r="S71" s="12">
        <v>106400000</v>
      </c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</row>
    <row r="72" spans="1:78" s="14" customFormat="1" ht="30" customHeight="1">
      <c r="A72" s="16">
        <v>64</v>
      </c>
      <c r="B72" s="17" t="s">
        <v>74</v>
      </c>
      <c r="C72" s="41">
        <v>7300000</v>
      </c>
      <c r="D72" s="41">
        <v>100000000</v>
      </c>
      <c r="E72" s="47">
        <v>2900000</v>
      </c>
      <c r="F72" s="41">
        <v>107300000</v>
      </c>
      <c r="G72" s="11">
        <v>108</v>
      </c>
      <c r="H72" s="11">
        <v>53</v>
      </c>
      <c r="I72" s="12">
        <v>52700000</v>
      </c>
      <c r="J72" s="8">
        <v>55</v>
      </c>
      <c r="K72" s="12">
        <v>54000000</v>
      </c>
      <c r="L72" s="11">
        <v>22</v>
      </c>
      <c r="M72" s="12">
        <v>21500000</v>
      </c>
      <c r="N72" s="11">
        <v>6</v>
      </c>
      <c r="O72" s="12">
        <v>5700000</v>
      </c>
      <c r="P72" s="11">
        <v>13</v>
      </c>
      <c r="Q72" s="12">
        <v>13000000</v>
      </c>
      <c r="R72" s="10" t="s">
        <v>93</v>
      </c>
      <c r="S72" s="12">
        <v>106700000</v>
      </c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</row>
    <row r="73" spans="1:78" s="14" customFormat="1" ht="43.5" customHeight="1">
      <c r="A73" s="16">
        <v>65</v>
      </c>
      <c r="B73" s="17" t="s">
        <v>75</v>
      </c>
      <c r="C73" s="41">
        <v>7300000</v>
      </c>
      <c r="D73" s="41">
        <v>100000000</v>
      </c>
      <c r="E73" s="47">
        <v>300000</v>
      </c>
      <c r="F73" s="41">
        <v>107300000</v>
      </c>
      <c r="G73" s="11">
        <v>110</v>
      </c>
      <c r="H73" s="11">
        <v>55</v>
      </c>
      <c r="I73" s="12">
        <v>50600000</v>
      </c>
      <c r="J73" s="8">
        <v>55</v>
      </c>
      <c r="K73" s="12">
        <v>55900000</v>
      </c>
      <c r="L73" s="11">
        <v>21</v>
      </c>
      <c r="M73" s="12">
        <v>20700000</v>
      </c>
      <c r="N73" s="11">
        <v>7</v>
      </c>
      <c r="O73" s="12">
        <v>7000000</v>
      </c>
      <c r="P73" s="11">
        <v>10</v>
      </c>
      <c r="Q73" s="12">
        <v>9300000</v>
      </c>
      <c r="R73" s="10" t="s">
        <v>106</v>
      </c>
      <c r="S73" s="12">
        <v>106500000</v>
      </c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</row>
    <row r="74" spans="1:78" s="21" customFormat="1" ht="30" customHeight="1">
      <c r="A74" s="16">
        <v>66</v>
      </c>
      <c r="B74" s="10" t="s">
        <v>76</v>
      </c>
      <c r="C74" s="18">
        <v>7300000</v>
      </c>
      <c r="D74" s="18">
        <v>100000000</v>
      </c>
      <c r="E74" s="50">
        <v>600000</v>
      </c>
      <c r="F74" s="18">
        <v>107300000</v>
      </c>
      <c r="G74" s="29">
        <v>40</v>
      </c>
      <c r="H74" s="29">
        <v>26</v>
      </c>
      <c r="I74" s="30">
        <v>17800000</v>
      </c>
      <c r="J74" s="29">
        <v>14</v>
      </c>
      <c r="K74" s="30">
        <v>7700000</v>
      </c>
      <c r="L74" s="29">
        <v>4</v>
      </c>
      <c r="M74" s="30">
        <v>2100000</v>
      </c>
      <c r="N74" s="29">
        <v>0</v>
      </c>
      <c r="O74" s="29">
        <v>0</v>
      </c>
      <c r="P74" s="29">
        <v>7</v>
      </c>
      <c r="Q74" s="30">
        <v>4300000</v>
      </c>
      <c r="R74" s="10" t="s">
        <v>122</v>
      </c>
      <c r="S74" s="12">
        <v>107900000</v>
      </c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</row>
    <row r="75" spans="1:78" s="14" customFormat="1" ht="43.5">
      <c r="A75" s="16">
        <v>67</v>
      </c>
      <c r="B75" s="17" t="s">
        <v>77</v>
      </c>
      <c r="C75" s="41">
        <v>7300000</v>
      </c>
      <c r="D75" s="41">
        <v>100000000</v>
      </c>
      <c r="E75" s="47">
        <v>1440800</v>
      </c>
      <c r="F75" s="41">
        <v>107300000</v>
      </c>
      <c r="G75" s="11">
        <v>111</v>
      </c>
      <c r="H75" s="11">
        <v>51</v>
      </c>
      <c r="I75" s="12">
        <v>49826000</v>
      </c>
      <c r="J75" s="8">
        <v>60</v>
      </c>
      <c r="K75" s="12">
        <v>57800000</v>
      </c>
      <c r="L75" s="11">
        <v>15</v>
      </c>
      <c r="M75" s="12">
        <v>13900000</v>
      </c>
      <c r="N75" s="11">
        <v>10</v>
      </c>
      <c r="O75" s="12">
        <v>8700000</v>
      </c>
      <c r="P75" s="11">
        <v>17</v>
      </c>
      <c r="Q75" s="12">
        <v>17000000</v>
      </c>
      <c r="R75" s="10" t="s">
        <v>90</v>
      </c>
      <c r="S75" s="12">
        <v>107126000</v>
      </c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</row>
    <row r="76" spans="1:78" s="25" customFormat="1" ht="30" customHeight="1">
      <c r="A76" s="11">
        <v>68</v>
      </c>
      <c r="B76" s="10" t="s">
        <v>78</v>
      </c>
      <c r="C76" s="24">
        <v>7300000</v>
      </c>
      <c r="D76" s="24">
        <v>100000000</v>
      </c>
      <c r="E76" s="48">
        <v>2800000</v>
      </c>
      <c r="F76" s="24">
        <v>107300000</v>
      </c>
      <c r="G76" s="11">
        <v>110</v>
      </c>
      <c r="H76" s="11">
        <v>50</v>
      </c>
      <c r="I76" s="12">
        <v>48900000</v>
      </c>
      <c r="J76" s="8">
        <v>60</v>
      </c>
      <c r="K76" s="12">
        <v>60000000</v>
      </c>
      <c r="L76" s="11">
        <v>27</v>
      </c>
      <c r="M76" s="12">
        <v>27000000</v>
      </c>
      <c r="N76" s="11">
        <v>6</v>
      </c>
      <c r="O76" s="12">
        <v>6000000</v>
      </c>
      <c r="P76" s="11">
        <v>4</v>
      </c>
      <c r="Q76" s="12">
        <v>4000000</v>
      </c>
      <c r="R76" s="10" t="s">
        <v>107</v>
      </c>
      <c r="S76" s="12">
        <v>108900000</v>
      </c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</row>
    <row r="77" spans="1:78" s="14" customFormat="1" ht="43.5" customHeight="1">
      <c r="A77" s="16">
        <v>69</v>
      </c>
      <c r="B77" s="17" t="s">
        <v>79</v>
      </c>
      <c r="C77" s="41">
        <v>7300000</v>
      </c>
      <c r="D77" s="41">
        <v>100000000</v>
      </c>
      <c r="E77" s="47">
        <v>5000000</v>
      </c>
      <c r="F77" s="41">
        <v>107300000</v>
      </c>
      <c r="G77" s="31">
        <v>113</v>
      </c>
      <c r="H77" s="31">
        <v>62</v>
      </c>
      <c r="I77" s="32">
        <v>59200000</v>
      </c>
      <c r="J77" s="31">
        <v>51</v>
      </c>
      <c r="K77" s="32">
        <v>47800000</v>
      </c>
      <c r="L77" s="31">
        <v>29</v>
      </c>
      <c r="M77" s="32">
        <v>28200000</v>
      </c>
      <c r="N77" s="31">
        <v>7</v>
      </c>
      <c r="O77" s="32">
        <v>6300000</v>
      </c>
      <c r="P77" s="31">
        <v>16</v>
      </c>
      <c r="Q77" s="32">
        <v>15300000</v>
      </c>
      <c r="R77" s="33" t="s">
        <v>120</v>
      </c>
      <c r="S77" s="12">
        <v>107300000</v>
      </c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</row>
    <row r="78" spans="1:78" s="14" customFormat="1" ht="30" customHeight="1">
      <c r="A78" s="139">
        <v>70</v>
      </c>
      <c r="B78" s="140" t="s">
        <v>80</v>
      </c>
      <c r="C78" s="141">
        <v>7300000</v>
      </c>
      <c r="D78" s="141">
        <v>100000000</v>
      </c>
      <c r="E78" s="152">
        <v>1047500</v>
      </c>
      <c r="F78" s="141">
        <v>107300000</v>
      </c>
      <c r="G78" s="142">
        <v>113</v>
      </c>
      <c r="H78" s="142">
        <v>54</v>
      </c>
      <c r="I78" s="143">
        <v>52500000</v>
      </c>
      <c r="J78" s="144">
        <v>59</v>
      </c>
      <c r="K78" s="143">
        <v>54000000</v>
      </c>
      <c r="L78" s="142">
        <v>28</v>
      </c>
      <c r="M78" s="143">
        <v>27500000</v>
      </c>
      <c r="N78" s="142">
        <v>2</v>
      </c>
      <c r="O78" s="143">
        <v>2000000</v>
      </c>
      <c r="P78" s="142">
        <v>6</v>
      </c>
      <c r="Q78" s="143">
        <v>6000000</v>
      </c>
      <c r="R78" s="145" t="s">
        <v>130</v>
      </c>
      <c r="S78" s="143">
        <v>106500000</v>
      </c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</row>
    <row r="79" spans="1:78" s="147" customFormat="1" ht="31.5" customHeight="1">
      <c r="A79" s="16">
        <v>71</v>
      </c>
      <c r="B79" s="17" t="s">
        <v>81</v>
      </c>
      <c r="C79" s="41">
        <v>7300000</v>
      </c>
      <c r="D79" s="41">
        <v>100000000</v>
      </c>
      <c r="E79" s="47">
        <v>2680000</v>
      </c>
      <c r="F79" s="41">
        <v>107300000</v>
      </c>
      <c r="G79" s="11">
        <v>113</v>
      </c>
      <c r="H79" s="11">
        <v>78</v>
      </c>
      <c r="I79" s="12">
        <v>74400000</v>
      </c>
      <c r="J79" s="8">
        <v>35</v>
      </c>
      <c r="K79" s="12">
        <v>33200000</v>
      </c>
      <c r="L79" s="11">
        <v>23</v>
      </c>
      <c r="M79" s="12">
        <v>20900000</v>
      </c>
      <c r="N79" s="11">
        <v>5</v>
      </c>
      <c r="O79" s="12">
        <v>5000000</v>
      </c>
      <c r="P79" s="11">
        <v>16</v>
      </c>
      <c r="Q79" s="12">
        <v>15500000</v>
      </c>
      <c r="R79" s="10" t="s">
        <v>150</v>
      </c>
      <c r="S79" s="12">
        <v>107600000</v>
      </c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</row>
    <row r="80" spans="1:78" s="149" customFormat="1" ht="14.25">
      <c r="A80" s="26"/>
      <c r="B80" s="26" t="s">
        <v>152</v>
      </c>
      <c r="C80" s="26">
        <f>SUM(C9:C79)</f>
        <v>518300000</v>
      </c>
      <c r="D80" s="26">
        <f>SUM(D9:D79)</f>
        <v>7100000000</v>
      </c>
      <c r="E80" s="51">
        <f>SUM(E9:E79)</f>
        <v>110688925</v>
      </c>
      <c r="F80" s="26">
        <f>SUM(F9:F79)</f>
        <v>7618300000</v>
      </c>
      <c r="G80" s="27">
        <f>SUM(G9:G79)</f>
        <v>8398</v>
      </c>
      <c r="H80" s="27">
        <f>SUM(H9:H79)</f>
        <v>4353</v>
      </c>
      <c r="I80" s="27">
        <f>SUM(I9:I79)</f>
        <v>3968971000</v>
      </c>
      <c r="J80" s="27">
        <f>SUM(J9:J79)</f>
        <v>4053</v>
      </c>
      <c r="K80" s="27">
        <f>SUM(K9:K79)</f>
        <v>3610440000</v>
      </c>
      <c r="L80" s="27">
        <f>SUM(L9:L79)</f>
        <v>1880</v>
      </c>
      <c r="M80" s="27">
        <f>SUM(M9:M79)</f>
        <v>1730141000</v>
      </c>
      <c r="N80" s="27">
        <f>SUM(N9:N79)</f>
        <v>415</v>
      </c>
      <c r="O80" s="27">
        <f>SUM(O9:O79)</f>
        <v>425530020</v>
      </c>
      <c r="P80" s="27">
        <f>SUM(P9:P79)</f>
        <v>1050</v>
      </c>
      <c r="Q80" s="27">
        <f>SUM(Q9:Q79)</f>
        <v>944690000</v>
      </c>
      <c r="R80" s="39"/>
      <c r="S80" s="27">
        <f>SUM(S9:S79)</f>
        <v>7652571000</v>
      </c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  <c r="BU80" s="148"/>
      <c r="BV80" s="148"/>
      <c r="BW80" s="148"/>
      <c r="BX80" s="148"/>
      <c r="BY80" s="148"/>
      <c r="BZ80" s="148"/>
    </row>
    <row r="81" spans="1:78" s="121" customFormat="1" ht="14.25">
      <c r="A81" s="117"/>
      <c r="B81" s="117"/>
      <c r="C81" s="117"/>
      <c r="D81" s="117"/>
      <c r="E81" s="119"/>
      <c r="F81" s="117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46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</row>
    <row r="82" spans="1:78" s="121" customFormat="1" ht="14.25">
      <c r="A82" s="117"/>
      <c r="B82" s="117"/>
      <c r="C82" s="117"/>
      <c r="D82" s="117"/>
      <c r="E82" s="119"/>
      <c r="F82" s="117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46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</row>
    <row r="83" spans="1:78" s="121" customFormat="1" ht="14.25">
      <c r="A83" s="117"/>
      <c r="B83" s="118" t="s">
        <v>157</v>
      </c>
      <c r="C83" s="117"/>
      <c r="D83" s="117"/>
      <c r="E83" s="119"/>
      <c r="F83" s="117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46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</row>
    <row r="84" spans="1:78" s="125" customFormat="1" ht="43.5">
      <c r="A84" s="72"/>
      <c r="B84" s="65" t="s">
        <v>158</v>
      </c>
      <c r="C84" s="65" t="s">
        <v>163</v>
      </c>
      <c r="D84" s="73" t="s">
        <v>166</v>
      </c>
      <c r="E84" s="74" t="s">
        <v>168</v>
      </c>
      <c r="F84" s="74" t="s">
        <v>167</v>
      </c>
      <c r="G84" s="73" t="s">
        <v>164</v>
      </c>
      <c r="H84" s="122"/>
      <c r="I84" s="123"/>
      <c r="J84" s="123"/>
      <c r="K84" s="66"/>
      <c r="L84" s="123"/>
      <c r="M84" s="123"/>
      <c r="N84" s="123"/>
      <c r="O84" s="123"/>
      <c r="P84" s="123"/>
      <c r="Q84" s="123"/>
      <c r="R84" s="124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</row>
    <row r="85" spans="1:78" s="121" customFormat="1" ht="43.5">
      <c r="A85" s="61">
        <v>1</v>
      </c>
      <c r="B85" s="62" t="s">
        <v>173</v>
      </c>
      <c r="C85" s="75">
        <v>0.3</v>
      </c>
      <c r="D85" s="76">
        <v>2285490000</v>
      </c>
      <c r="E85" s="82">
        <v>4053</v>
      </c>
      <c r="F85" s="77">
        <v>3612440000</v>
      </c>
      <c r="G85" s="78">
        <f>F85/D85%</f>
        <v>158.05975961391212</v>
      </c>
      <c r="H85" s="126"/>
      <c r="I85" s="120"/>
      <c r="J85" s="120"/>
      <c r="K85" s="127"/>
      <c r="L85" s="120"/>
      <c r="M85" s="120"/>
      <c r="N85" s="120"/>
      <c r="O85" s="120"/>
      <c r="P85" s="120"/>
      <c r="Q85" s="120"/>
      <c r="R85" s="46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</row>
    <row r="86" spans="1:78" s="121" customFormat="1" ht="57.75">
      <c r="A86" s="61">
        <v>2</v>
      </c>
      <c r="B86" s="62" t="s">
        <v>174</v>
      </c>
      <c r="C86" s="75">
        <v>0.3</v>
      </c>
      <c r="D86" s="76">
        <v>2285490000</v>
      </c>
      <c r="E86" s="82">
        <v>1880</v>
      </c>
      <c r="F86" s="77">
        <v>1730141000</v>
      </c>
      <c r="G86" s="78">
        <f>F86/D86%</f>
        <v>75.70109692013529</v>
      </c>
      <c r="H86" s="128"/>
      <c r="I86" s="120"/>
      <c r="J86" s="120"/>
      <c r="K86" s="127"/>
      <c r="L86" s="120"/>
      <c r="M86" s="120"/>
      <c r="N86" s="120"/>
      <c r="O86" s="120"/>
      <c r="P86" s="120"/>
      <c r="Q86" s="120"/>
      <c r="R86" s="46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</row>
    <row r="87" spans="1:78" s="121" customFormat="1" ht="28.5">
      <c r="A87" s="61">
        <v>3</v>
      </c>
      <c r="B87" s="62" t="s">
        <v>165</v>
      </c>
      <c r="C87" s="75">
        <v>0.1</v>
      </c>
      <c r="D87" s="76">
        <v>761830000</v>
      </c>
      <c r="E87" s="81">
        <v>415</v>
      </c>
      <c r="F87" s="77">
        <v>425530020</v>
      </c>
      <c r="G87" s="78">
        <f>F87/D87%</f>
        <v>55.85629602404736</v>
      </c>
      <c r="H87" s="129"/>
      <c r="I87" s="120"/>
      <c r="J87" s="120"/>
      <c r="K87" s="117"/>
      <c r="L87" s="120"/>
      <c r="M87" s="130"/>
      <c r="N87" s="120"/>
      <c r="O87" s="120"/>
      <c r="P87" s="120"/>
      <c r="Q87" s="120"/>
      <c r="R87" s="46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</row>
    <row r="88" spans="1:78" s="121" customFormat="1" ht="43.5">
      <c r="A88" s="79">
        <v>4</v>
      </c>
      <c r="B88" s="62" t="s">
        <v>175</v>
      </c>
      <c r="C88" s="75">
        <v>0.1</v>
      </c>
      <c r="D88" s="76">
        <v>761830000</v>
      </c>
      <c r="E88" s="82">
        <v>1041</v>
      </c>
      <c r="F88" s="77">
        <v>921230000</v>
      </c>
      <c r="G88" s="78">
        <f>F88/D88%</f>
        <v>120.9233030991166</v>
      </c>
      <c r="H88" s="128"/>
      <c r="I88" s="120"/>
      <c r="J88" s="120"/>
      <c r="K88" s="127"/>
      <c r="L88" s="120"/>
      <c r="M88" s="120"/>
      <c r="N88" s="120"/>
      <c r="O88" s="120"/>
      <c r="P88" s="120"/>
      <c r="Q88" s="120"/>
      <c r="R88" s="46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</row>
    <row r="90" ht="14.25">
      <c r="B90" s="63" t="s">
        <v>159</v>
      </c>
    </row>
    <row r="91" spans="2:7" ht="14.25">
      <c r="B91" s="1" t="s">
        <v>160</v>
      </c>
      <c r="G91" s="71"/>
    </row>
    <row r="92" spans="2:78" s="1" customFormat="1" ht="14.25">
      <c r="B92" s="1" t="s">
        <v>171</v>
      </c>
      <c r="E92" s="8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</row>
    <row r="93" ht="14.25">
      <c r="B93" s="1" t="s">
        <v>161</v>
      </c>
    </row>
    <row r="94" ht="14.25">
      <c r="B94" s="1" t="s">
        <v>162</v>
      </c>
    </row>
    <row r="98" ht="14.25">
      <c r="B98" s="1" t="s">
        <v>155</v>
      </c>
    </row>
    <row r="99" spans="1:78" s="69" customFormat="1" ht="14.25">
      <c r="A99" s="64"/>
      <c r="B99" s="70" t="s">
        <v>156</v>
      </c>
      <c r="C99" s="64"/>
      <c r="D99" s="64"/>
      <c r="E99" s="84"/>
      <c r="F99" s="64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8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</row>
  </sheetData>
  <sheetProtection/>
  <mergeCells count="25">
    <mergeCell ref="A1:S1"/>
    <mergeCell ref="A2:N2"/>
    <mergeCell ref="A3:N3"/>
    <mergeCell ref="A4:N4"/>
    <mergeCell ref="A5:N5"/>
    <mergeCell ref="N7:N8"/>
    <mergeCell ref="P7:P8"/>
    <mergeCell ref="R7:R8"/>
    <mergeCell ref="S7:S8"/>
    <mergeCell ref="A6:N6"/>
    <mergeCell ref="T7:T8"/>
    <mergeCell ref="D7:D8"/>
    <mergeCell ref="F7:F8"/>
    <mergeCell ref="I7:I8"/>
    <mergeCell ref="K7:K8"/>
    <mergeCell ref="M7:M8"/>
    <mergeCell ref="O7:O8"/>
    <mergeCell ref="Q7:Q8"/>
    <mergeCell ref="J7:J8"/>
    <mergeCell ref="L7:L8"/>
    <mergeCell ref="C7:C8"/>
    <mergeCell ref="G7:G8"/>
    <mergeCell ref="A7:A8"/>
    <mergeCell ref="H7:H8"/>
    <mergeCell ref="B7:B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55" r:id="rId1"/>
  <headerFooter>
    <oddFooter>&amp;C&amp;P</oddFooter>
  </headerFooter>
  <ignoredErrors>
    <ignoredError sqref="A80 T80:IV80 R8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2023-10-31T05:54:51Z</dcterms:modified>
  <cp:category/>
  <cp:version/>
  <cp:contentType/>
  <cp:contentStatus/>
</cp:coreProperties>
</file>